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Лист1" sheetId="1" r:id="rId1"/>
  </sheets>
  <definedNames>
    <definedName name="_xlnm._FilterDatabase" localSheetId="0" hidden="1">'Лист1'!$A$9:$I$130</definedName>
    <definedName name="_xlnm.Print_Area" localSheetId="0">'Лист1'!$A$1:$H$131</definedName>
  </definedNames>
  <calcPr fullCalcOnLoad="1"/>
</workbook>
</file>

<file path=xl/sharedStrings.xml><?xml version="1.0" encoding="utf-8"?>
<sst xmlns="http://schemas.openxmlformats.org/spreadsheetml/2006/main" count="482" uniqueCount="179">
  <si>
    <t xml:space="preserve"> </t>
  </si>
  <si>
    <t>Сумма</t>
  </si>
  <si>
    <t/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</si>
  <si>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</si>
  <si>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</si>
  <si>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</si>
  <si>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</si>
  <si>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</si>
  <si>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</si>
  <si>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</si>
  <si>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</si>
  <si>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</si>
  <si>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</si>
  <si>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</si>
  <si>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</si>
  <si>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</si>
  <si>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</si>
  <si>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</si>
  <si>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</si>
  <si>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</si>
  <si>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</si>
  <si>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</si>
  <si>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</si>
  <si>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</si>
  <si>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</si>
  <si>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</si>
  <si>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</si>
  <si>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</si>
  <si>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</si>
  <si>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</si>
  <si>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</si>
  <si>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</si>
  <si>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</si>
  <si>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</si>
  <si>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</si>
  <si>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</si>
  <si>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</si>
  <si>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</si>
  <si>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</si>
  <si>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</si>
  <si>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</si>
  <si>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</si>
  <si>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</si>
  <si>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Г
код главного распорядителя</t>
  </si>
  <si>
    <t>9200000</t>
  </si>
  <si>
    <t>9200003</t>
  </si>
  <si>
    <t>9901005</t>
  </si>
  <si>
    <t>9900000</t>
  </si>
  <si>
    <t>9100008</t>
  </si>
  <si>
    <t>9100000</t>
  </si>
  <si>
    <t>9901035</t>
  </si>
  <si>
    <t>9901036</t>
  </si>
  <si>
    <t>0720000</t>
  </si>
  <si>
    <t>0400000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</si>
  <si>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</si>
  <si>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</si>
  <si>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</si>
  <si>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</si>
  <si>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</si>
  <si>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</si>
  <si>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</si>
  <si>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</si>
  <si>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</si>
  <si>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</si>
  <si>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</si>
  <si>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</si>
  <si>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1000000</t>
  </si>
  <si>
    <t>1010000</t>
  </si>
  <si>
    <t>1011011</t>
  </si>
  <si>
    <t>1020000</t>
  </si>
  <si>
    <t>1021010</t>
  </si>
  <si>
    <t>1100000</t>
  </si>
  <si>
    <t>1100420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</si>
  <si>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</si>
  <si>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</si>
  <si>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</si>
  <si>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</si>
  <si>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</si>
  <si>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</si>
  <si>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</si>
  <si>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</si>
  <si>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</si>
  <si>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</si>
  <si>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</si>
  <si>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Мероприятия в области социальной политики</t>
  </si>
  <si>
    <t>1001</t>
  </si>
  <si>
    <t>Пенсионное обеспечение</t>
  </si>
  <si>
    <t>0720016</t>
  </si>
  <si>
    <t>0430000</t>
  </si>
  <si>
    <t>0431130</t>
  </si>
  <si>
    <t>9905118</t>
  </si>
  <si>
    <t>1201328</t>
  </si>
  <si>
    <t>9107134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</si>
  <si>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</si>
  <si>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</si>
  <si>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9106060</t>
  </si>
  <si>
    <t>Иные закупки товаров, работ и услуг для обеспечения государственных (муниципальных нужд)</t>
  </si>
  <si>
    <t>Иные мебюджетные трансферты</t>
  </si>
  <si>
    <t>540</t>
  </si>
  <si>
    <t>240</t>
  </si>
  <si>
    <t>Резервные средства</t>
  </si>
  <si>
    <t>Пособия, компенсации меры социальной поддержки по публичным нормативным обязательствам</t>
  </si>
  <si>
    <t>Уплата прочих налогов, сборов и иных платежей</t>
  </si>
  <si>
    <t>Администрация Красноборского городского поселения Тосненского района Ленинградской области</t>
  </si>
  <si>
    <t>004</t>
  </si>
  <si>
    <t>Расходы на выплаты персоналу государственных (муниципальных) органов</t>
  </si>
  <si>
    <t>Субсидии</t>
  </si>
  <si>
    <t>520</t>
  </si>
  <si>
    <t>120</t>
  </si>
  <si>
    <t>МКУК "Краснобоский центр досуга и народного творчества"</t>
  </si>
  <si>
    <t>Красноборского городского поселения</t>
  </si>
  <si>
    <t>Тосненского района Ленинградской области</t>
  </si>
  <si>
    <t>Расходы на выплаты персоналу казенных учреждений</t>
  </si>
  <si>
    <t>850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</si>
  <si>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</si>
  <si>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0801162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</si>
  <si>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Красноборского городского поселения Тосненского района Ленинградской области"</t>
  </si>
  <si>
    <t>Подпрограмма "Молодежь городского Красноборского городского 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</si>
  <si>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Красноборского городского поселения Тосненского района Ленинградской области" муниципальной программы "Развитие культуры Красноборского городского поселения Тосненского района Ленинградской области"</t>
  </si>
  <si>
    <t xml:space="preserve">Подпрограмма "Развитие физической культуры и массового спорта в   Красноборском городском поселении  Тосненского района Ленинградской области" муниципальной программы "Развитие физической культуры и спорта на территории Красноборского городского поселения Тосненского района Ленинградской области"  </t>
  </si>
  <si>
    <t>Расходы на обеспечение деятельности муниципальных казенных учреждений в рамках подпрограммы «Обеспечение жителей Красноборского городского поселения Тосненского района Ленинградской области услугами в сфере культуры и досуга» муниципальной программы "Развитие культуры Красноборского городского поселения Тосненского района Ленинградской области"</t>
  </si>
  <si>
    <t>1101420</t>
  </si>
  <si>
    <t>830</t>
  </si>
  <si>
    <t>Другие вопросы в области культуры, кинематографии</t>
  </si>
  <si>
    <t>0804</t>
  </si>
  <si>
    <t>0730000</t>
  </si>
  <si>
    <t>0731122</t>
  </si>
  <si>
    <t>410</t>
  </si>
  <si>
    <t>Обеспечение деятельности главы местной администрации (исполнительно-распорядительного органа муниципального образования)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</si>
  <si>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Субсидия на решение вопросов местного значения межмуниципального характера в сфере архивного дела(местный бюджет) в рамках непрограммных расходов на 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</si>
  <si>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</si>
  <si>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</si>
  <si>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</si>
  <si>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 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</si>
  <si>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Резервные фонды исполнительных органов государственной власти субъектов Российской Федерации и органов местного самоуправлени я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</si>
  <si>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Выполнение других обязательств мунципальных образований в рамках непрограммных расходов на реализацию государственных функций, связанных с общегосударственным управлением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</si>
  <si>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на мобилизацию и вневойсковую подготовку</t>
  </si>
  <si>
    <t>Мероприятия в области пожарной безопасности в рамках расходов на реализацию муниципальной программы "Безопасность на территории Красноборского городского поселения Тосненского района Ленинградской области"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</si>
  <si>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</si>
  <si>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Мероприятия по землеустройству и землепользованию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</si>
  <si>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Мероприятия в области национальной экономики в орамках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</si>
  <si>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Мероприятие  по капитальному ремонту муниципального жилищного фонда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</si>
  <si>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Мероприятия в сфере коммунального хозяйства, направленные  для обеспечения условий проживания населения, отвечающих стандартам качества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</si>
  <si>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 xml:space="preserve">Муниципальная программа "Развитие культуры Красноборского городского  поселения Тосненского района Ленинградской области" </t>
  </si>
  <si>
    <t>Подпрограмма «Обеспечение жителей Красноборского городского поселения Тосненского района Ленинградской области услугами в сфере культуры и досуга» муниципальной программы "Развитие культуры Красноборского  городского  поселения Тосненского района Ленинградской области"</t>
  </si>
  <si>
    <t>310</t>
  </si>
  <si>
    <t>320</t>
  </si>
  <si>
    <t>9909601</t>
  </si>
  <si>
    <t>9901328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</si>
  <si>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облразования - Красноборское городское поселение Тосненского района Ленинградской области</t>
  </si>
  <si>
    <t>9907202</t>
  </si>
  <si>
    <t>к решению совета депутатов</t>
  </si>
  <si>
    <t>Исполнение судебных актов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</si>
  <si>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Красноборского городского поселения Тосненского района Ленинградской области,,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Красноборского городского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</si>
  <si>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 Красноборского городского поселения Тосненского района Ленинградской области" муниципальной программы "Развитие автомобильных дорог Красноборского городского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</si>
  <si>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 Красноборского городского поселения Тосненского района Ленинградской области" муниципальной программы "Развитие автомобильных дорог Красноборского городского поселения Тосненского района Ленинградской области"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</si>
  <si>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 Ленинградской области"</t>
  </si>
  <si>
    <t xml:space="preserve">Подпрограмма «Обеспечение условий реализации программы Красноборского городского  поселения Тосненского района Ленинградской области» муниципальной программы "Развитие культуры Красноборского городского 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</si>
  <si>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Красноборского городского поселения Тосненского района Ленинградской области» муниципальной программы "Развитие культуры Красноборского городского  поселения Тосненского района Ленинградской области" </t>
  </si>
  <si>
    <t>Доплаты к пенсиям муниципальных служащих в рамках непрограммных расходов отранов исполнительной влатси Красноборское городское поселение Тосненского района Ленинградской области</t>
  </si>
  <si>
    <t>Обеспечение  выплат стимулирующего характера работникам муниципальных учреждений культуры Ленинградской области в рамках непрограммных расходов органа исполнительной власти муниципального образования   -Красноборское городское поселение</t>
  </si>
  <si>
    <t>9907036</t>
  </si>
  <si>
    <t>110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</si>
  <si>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расходов на реализацию муниципальной программы "Газификация территории Красноборского городского  поселения Тосненского района Ленинградской области в 2014-2016 годах"</t>
  </si>
  <si>
    <t>1107020</t>
  </si>
  <si>
    <t>Бюджетные инвестиции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</si>
  <si>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</si>
  <si>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"Развите автомобильных дорог Красноборского 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</si>
  <si>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 "</t>
  </si>
  <si>
    <r>
      <t>Муниципальная программа "Газификация территории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</si>
  <si>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r>
      <t>Муниципальная программа "Благоустройство территории 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</si>
  <si>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r>
      <t>Мероприятия по содержанию объектов благоустройства территории Красноборского городского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Красноборского городского поселения Тосненского района Ленинградской области</t>
    </r>
  </si>
  <si>
    <r>
      <t>Мероприятия по содержанию объектов благоустройства территории Красноборского городского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непрограммных расходов оргвнов исполнительной власти муниципального образования - Красноборское городское поселение Тосненского района Леинградской области</t>
    </r>
  </si>
  <si>
    <r>
      <t xml:space="preserve">Муниципальная программа "Развитие физической культуры и   спорта на территории Красноборского городского поселения Тосненского района Ленинградской области </t>
    </r>
    <r>
      <rPr>
        <b/>
        <sz val="10"/>
        <rFont val="Times New Roman"/>
        <family val="1"/>
      </rPr>
      <t>на 2014 - 2018 годы</t>
    </r>
    <r>
      <rPr>
        <b/>
        <sz val="10"/>
        <color indexed="8"/>
        <rFont val="Times New Roman"/>
        <family val="1"/>
      </rPr>
      <t xml:space="preserve">" </t>
    </r>
  </si>
  <si>
    <r>
      <t xml:space="preserve">Мероприятия по организации и проведению физкультурных спортивно-массовых  мероприятий в рамках подпрограммы "Развитие физической культуры и массового спорта в Красноборском городском поселении Тосненского района Ленинградской области" муниципальной программы "Развитие физической культуры и спорта на территории Красноборского городского поселения Тосненского района Ленинградской области на </t>
    </r>
    <r>
      <rPr>
        <sz val="10"/>
        <rFont val="Times New Roman"/>
        <family val="1"/>
      </rPr>
      <t>2014 - 2018 годы</t>
    </r>
    <r>
      <rPr>
        <sz val="10"/>
        <color indexed="8"/>
        <rFont val="Times New Roman"/>
        <family val="1"/>
      </rPr>
      <t xml:space="preserve">" </t>
    </r>
  </si>
  <si>
    <t>Приложение №2</t>
  </si>
  <si>
    <t>( руб.)</t>
  </si>
  <si>
    <t xml:space="preserve">Показатели исполнения бюджета Красноборского городского поселения Тосненского района Ленинградской области    по ведомственной структуре расходов бюджета  за 2015 год
</t>
  </si>
  <si>
    <t>от 29.06. 2016г.      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</si>
</sst>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_-* #,##0.000_р_._-;\-* #,##0.000_р_._-;_-* &quot;-&quot;??_р_._-;_-@_-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/>
    </xf>
    <xf numFmtId="0" fontId="8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0" fontId="13" fillId="36" borderId="14" xfId="0" applyFont="1" applyFill="1" applyBorder="1" applyAlignment="1">
      <alignment horizontal="left" vertical="top" wrapText="1"/>
    </xf>
    <xf numFmtId="49" fontId="5" fillId="36" borderId="14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9" fillId="34" borderId="15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 applyProtection="1">
      <alignment horizontal="left" vertical="center" wrapText="1"/>
      <protection/>
    </xf>
    <xf numFmtId="49" fontId="10" fillId="34" borderId="15" xfId="0" applyNumberFormat="1" applyFont="1" applyFill="1" applyBorder="1" applyAlignment="1" applyProtection="1">
      <alignment horizontal="left" vertical="center" wrapText="1"/>
      <protection/>
    </xf>
    <xf numFmtId="172" fontId="10" fillId="34" borderId="13" xfId="0" applyNumberFormat="1" applyFont="1" applyFill="1" applyBorder="1" applyAlignment="1" applyProtection="1">
      <alignment horizontal="left" vertical="center" wrapText="1"/>
      <protection/>
    </xf>
    <xf numFmtId="49" fontId="5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5" fillId="34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49" fontId="5" fillId="34" borderId="13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vertical="center" wrapText="1"/>
    </xf>
    <xf numFmtId="0" fontId="57" fillId="34" borderId="15" xfId="0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5" fillId="35" borderId="13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4" fontId="5" fillId="35" borderId="13" xfId="0" applyNumberFormat="1" applyFont="1" applyFill="1" applyBorder="1" applyAlignment="1">
      <alignment horizontal="right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4" fontId="10" fillId="34" borderId="13" xfId="0" applyNumberFormat="1" applyFont="1" applyFill="1" applyBorder="1" applyAlignment="1">
      <alignment horizontal="right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4" fontId="9" fillId="35" borderId="13" xfId="0" applyNumberFormat="1" applyFont="1" applyFill="1" applyBorder="1" applyAlignment="1">
      <alignment horizontal="right" vertical="center" wrapText="1"/>
    </xf>
    <xf numFmtId="4" fontId="10" fillId="34" borderId="15" xfId="0" applyNumberFormat="1" applyFont="1" applyFill="1" applyBorder="1" applyAlignment="1">
      <alignment horizontal="right" vertical="center" wrapText="1"/>
    </xf>
    <xf numFmtId="4" fontId="5" fillId="34" borderId="13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06" zoomScaleNormal="90" zoomScaleSheetLayoutView="106" zoomScalePageLayoutView="87" workbookViewId="0" topLeftCell="A1">
      <selection activeCell="F5" sqref="F5:H5"/>
    </sheetView>
  </sheetViews>
  <sheetFormatPr defaultColWidth="9.00390625" defaultRowHeight="12.75"/>
  <cols>
    <col min="1" max="1" width="5.125" style="2" customWidth="1"/>
    <col min="2" max="2" width="60.00390625" style="4" customWidth="1"/>
    <col min="3" max="3" width="10.75390625" style="4" customWidth="1"/>
    <col min="4" max="4" width="11.75390625" style="5" customWidth="1"/>
    <col min="5" max="5" width="10.875" style="5" customWidth="1"/>
    <col min="6" max="6" width="12.875" style="5" customWidth="1"/>
    <col min="7" max="7" width="11.25390625" style="5" customWidth="1"/>
    <col min="8" max="8" width="16.625" style="3" customWidth="1"/>
    <col min="9" max="9" width="0.12890625" style="2" customWidth="1"/>
    <col min="10" max="16384" width="9.125" style="2" customWidth="1"/>
  </cols>
  <sheetData>
    <row r="1" spans="2:8" ht="12.75">
      <c r="B1" s="111" t="s">
        <v>175</v>
      </c>
      <c r="C1" s="111"/>
      <c r="D1" s="111"/>
      <c r="E1" s="111"/>
      <c r="F1" s="111"/>
      <c r="G1" s="111"/>
      <c r="H1" s="111"/>
    </row>
    <row r="2" spans="2:8" ht="15.75" customHeight="1">
      <c r="B2" s="19"/>
      <c r="C2" s="19"/>
      <c r="D2" s="19"/>
      <c r="E2" s="19"/>
      <c r="F2" s="111" t="s">
        <v>151</v>
      </c>
      <c r="G2" s="111"/>
      <c r="H2" s="111"/>
    </row>
    <row r="3" spans="2:8" ht="15" customHeight="1">
      <c r="B3" s="19"/>
      <c r="C3" s="19"/>
      <c r="D3" s="19"/>
      <c r="E3" s="19"/>
      <c r="F3" s="111" t="s">
        <v>110</v>
      </c>
      <c r="G3" s="111"/>
      <c r="H3" s="111"/>
    </row>
    <row r="4" spans="2:8" ht="15.75" customHeight="1">
      <c r="B4" s="18"/>
      <c r="C4" s="18"/>
      <c r="D4" s="18"/>
      <c r="E4" s="18"/>
      <c r="F4" s="111" t="s">
        <v>111</v>
      </c>
      <c r="G4" s="111"/>
      <c r="H4" s="111"/>
    </row>
    <row r="5" spans="2:8" ht="22.5" customHeight="1">
      <c r="B5" s="18"/>
      <c r="C5" s="18"/>
      <c r="D5" s="18"/>
      <c r="E5" s="18"/>
      <c r="F5" s="111" t="s">
        <v>178</v>
      </c>
      <c r="G5" s="111"/>
      <c r="H5" s="111"/>
    </row>
    <row r="6" spans="1:8" ht="37.5" customHeight="1">
      <c r="A6" s="109" t="s">
        <v>177</v>
      </c>
      <c r="B6" s="110"/>
      <c r="C6" s="110"/>
      <c r="D6" s="110"/>
      <c r="E6" s="110"/>
      <c r="F6" s="110"/>
      <c r="G6" s="110"/>
      <c r="H6" s="110"/>
    </row>
    <row r="7" spans="1:8" ht="10.5" customHeight="1">
      <c r="A7" s="110"/>
      <c r="B7" s="110"/>
      <c r="C7" s="110"/>
      <c r="D7" s="110"/>
      <c r="E7" s="110"/>
      <c r="F7" s="110"/>
      <c r="G7" s="110"/>
      <c r="H7" s="110"/>
    </row>
    <row r="8" spans="1:8" ht="15.75">
      <c r="A8" s="8"/>
      <c r="B8" s="6"/>
      <c r="C8" s="6"/>
      <c r="D8" s="7"/>
      <c r="E8" s="7"/>
      <c r="F8" s="7"/>
      <c r="G8" s="7"/>
      <c r="H8" s="9" t="s">
        <v>176</v>
      </c>
    </row>
    <row r="9" spans="1:8" ht="64.5" thickBot="1">
      <c r="A9" s="20" t="s">
        <v>41</v>
      </c>
      <c r="B9" s="21" t="s">
        <v>29</v>
      </c>
      <c r="C9" s="22" t="s">
        <v>43</v>
      </c>
      <c r="D9" s="22" t="s">
        <v>32</v>
      </c>
      <c r="E9" s="22" t="s">
        <v>28</v>
      </c>
      <c r="F9" s="22" t="s">
        <v>33</v>
      </c>
      <c r="G9" s="22" t="s">
        <v>34</v>
      </c>
      <c r="H9" s="23" t="s">
        <v>1</v>
      </c>
    </row>
    <row r="10" spans="1:8" s="1" customFormat="1" ht="27.75" thickBot="1">
      <c r="A10" s="25"/>
      <c r="B10" s="32" t="s">
        <v>103</v>
      </c>
      <c r="C10" s="33" t="s">
        <v>104</v>
      </c>
      <c r="D10" s="34"/>
      <c r="E10" s="34"/>
      <c r="F10" s="34"/>
      <c r="G10" s="34"/>
      <c r="H10" s="97">
        <f>H11+H47+H51+H56+H71+H94+H100+H108+H115</f>
        <v>54737926.06999999</v>
      </c>
    </row>
    <row r="11" spans="1:8" s="1" customFormat="1" ht="27.75" thickBot="1">
      <c r="A11" s="108" t="s">
        <v>0</v>
      </c>
      <c r="B11" s="32" t="s">
        <v>103</v>
      </c>
      <c r="C11" s="33"/>
      <c r="D11" s="35" t="s">
        <v>3</v>
      </c>
      <c r="E11" s="36"/>
      <c r="F11" s="36"/>
      <c r="G11" s="36"/>
      <c r="H11" s="98">
        <f>H12+H16+H30+H34+H38</f>
        <v>15858035.579999998</v>
      </c>
    </row>
    <row r="12" spans="1:8" s="1" customFormat="1" ht="38.25">
      <c r="A12" s="10"/>
      <c r="B12" s="37" t="s">
        <v>93</v>
      </c>
      <c r="C12" s="38"/>
      <c r="D12" s="39" t="s">
        <v>3</v>
      </c>
      <c r="E12" s="39" t="s">
        <v>94</v>
      </c>
      <c r="F12" s="40"/>
      <c r="G12" s="41"/>
      <c r="H12" s="99">
        <f>H13</f>
        <v>413790</v>
      </c>
    </row>
    <row r="13" spans="1:8" s="1" customFormat="1" ht="38.25">
      <c r="A13" s="10"/>
      <c r="B13" s="42" t="s">
        <v>4</v>
      </c>
      <c r="C13" s="42"/>
      <c r="D13" s="43" t="s">
        <v>3</v>
      </c>
      <c r="E13" s="39" t="s">
        <v>94</v>
      </c>
      <c r="F13" s="44">
        <v>9100000</v>
      </c>
      <c r="G13" s="41"/>
      <c r="H13" s="99">
        <f>H14</f>
        <v>413790</v>
      </c>
    </row>
    <row r="14" spans="1:8" s="1" customFormat="1" ht="105.75" customHeight="1">
      <c r="A14" s="10"/>
      <c r="B14" s="45" t="s">
        <v>138</v>
      </c>
      <c r="C14" s="45"/>
      <c r="D14" s="46" t="s">
        <v>3</v>
      </c>
      <c r="E14" s="47" t="s">
        <v>94</v>
      </c>
      <c r="F14" s="48">
        <v>9100004</v>
      </c>
      <c r="G14" s="41"/>
      <c r="H14" s="100">
        <v>413790</v>
      </c>
    </row>
    <row r="15" spans="1:8" s="1" customFormat="1" ht="29.25" customHeight="1">
      <c r="A15" s="10"/>
      <c r="B15" s="49" t="s">
        <v>96</v>
      </c>
      <c r="C15" s="49"/>
      <c r="D15" s="46" t="s">
        <v>3</v>
      </c>
      <c r="E15" s="47" t="s">
        <v>94</v>
      </c>
      <c r="F15" s="48">
        <v>9100004</v>
      </c>
      <c r="G15" s="50">
        <v>240</v>
      </c>
      <c r="H15" s="100">
        <v>413790</v>
      </c>
    </row>
    <row r="16" spans="1:8" ht="45.75" customHeight="1">
      <c r="A16" s="10"/>
      <c r="B16" s="51" t="s">
        <v>5</v>
      </c>
      <c r="C16" s="51"/>
      <c r="D16" s="52" t="s">
        <v>3</v>
      </c>
      <c r="E16" s="52" t="s">
        <v>6</v>
      </c>
      <c r="F16" s="52" t="s">
        <v>2</v>
      </c>
      <c r="G16" s="52" t="s">
        <v>2</v>
      </c>
      <c r="H16" s="101">
        <f>H19+H20+H21+H23+H25+H27+H29</f>
        <v>9858129.51</v>
      </c>
    </row>
    <row r="17" spans="1:8" ht="49.5" customHeight="1">
      <c r="A17" s="10"/>
      <c r="B17" s="51" t="s">
        <v>4</v>
      </c>
      <c r="C17" s="51"/>
      <c r="D17" s="52" t="s">
        <v>3</v>
      </c>
      <c r="E17" s="52" t="s">
        <v>6</v>
      </c>
      <c r="F17" s="52">
        <v>9100000</v>
      </c>
      <c r="G17" s="52" t="s">
        <v>2</v>
      </c>
      <c r="H17" s="101">
        <f>H19+H20+H21+H23+H25+H27+H29</f>
        <v>9858129.51</v>
      </c>
    </row>
    <row r="18" spans="1:8" ht="91.5" customHeight="1">
      <c r="A18" s="10"/>
      <c r="B18" s="45" t="s">
        <v>138</v>
      </c>
      <c r="C18" s="45"/>
      <c r="D18" s="53" t="s">
        <v>3</v>
      </c>
      <c r="E18" s="53" t="s">
        <v>6</v>
      </c>
      <c r="F18" s="53">
        <v>9100004</v>
      </c>
      <c r="G18" s="53" t="s">
        <v>2</v>
      </c>
      <c r="H18" s="102">
        <f>H19+H20+H21</f>
        <v>8216370.16</v>
      </c>
    </row>
    <row r="19" spans="1:8" ht="29.25" customHeight="1">
      <c r="A19" s="10"/>
      <c r="B19" s="54" t="s">
        <v>105</v>
      </c>
      <c r="C19" s="54"/>
      <c r="D19" s="24" t="s">
        <v>3</v>
      </c>
      <c r="E19" s="53" t="s">
        <v>6</v>
      </c>
      <c r="F19" s="53">
        <v>9100004</v>
      </c>
      <c r="G19" s="53">
        <v>120</v>
      </c>
      <c r="H19" s="102">
        <v>5837769</v>
      </c>
    </row>
    <row r="20" spans="1:8" ht="29.25" customHeight="1">
      <c r="A20" s="10"/>
      <c r="B20" s="49" t="s">
        <v>96</v>
      </c>
      <c r="C20" s="49"/>
      <c r="D20" s="24" t="s">
        <v>3</v>
      </c>
      <c r="E20" s="53" t="s">
        <v>6</v>
      </c>
      <c r="F20" s="53">
        <v>9100004</v>
      </c>
      <c r="G20" s="53">
        <v>240</v>
      </c>
      <c r="H20" s="102">
        <v>2378601.16</v>
      </c>
    </row>
    <row r="21" spans="1:8" ht="24" customHeight="1">
      <c r="A21" s="10"/>
      <c r="B21" s="49" t="s">
        <v>102</v>
      </c>
      <c r="C21" s="49"/>
      <c r="D21" s="24" t="s">
        <v>3</v>
      </c>
      <c r="E21" s="53" t="s">
        <v>6</v>
      </c>
      <c r="F21" s="53">
        <v>9100004</v>
      </c>
      <c r="G21" s="53">
        <v>850</v>
      </c>
      <c r="H21" s="102">
        <v>0</v>
      </c>
    </row>
    <row r="22" spans="1:8" ht="77.25" customHeight="1">
      <c r="A22" s="10"/>
      <c r="B22" s="55" t="s">
        <v>128</v>
      </c>
      <c r="C22" s="55"/>
      <c r="D22" s="53" t="s">
        <v>3</v>
      </c>
      <c r="E22" s="53" t="s">
        <v>6</v>
      </c>
      <c r="F22" s="24" t="s">
        <v>48</v>
      </c>
      <c r="G22" s="24"/>
      <c r="H22" s="100">
        <f>H23</f>
        <v>1105359.35</v>
      </c>
    </row>
    <row r="23" spans="1:8" ht="32.25" customHeight="1">
      <c r="A23" s="10"/>
      <c r="B23" s="54" t="s">
        <v>105</v>
      </c>
      <c r="C23" s="54"/>
      <c r="D23" s="24" t="s">
        <v>3</v>
      </c>
      <c r="E23" s="53" t="s">
        <v>6</v>
      </c>
      <c r="F23" s="53">
        <v>9100008</v>
      </c>
      <c r="G23" s="53">
        <v>120</v>
      </c>
      <c r="H23" s="100">
        <v>1105359.35</v>
      </c>
    </row>
    <row r="24" spans="1:8" ht="76.5">
      <c r="A24" s="10"/>
      <c r="B24" s="56" t="s">
        <v>129</v>
      </c>
      <c r="C24" s="56"/>
      <c r="D24" s="53" t="s">
        <v>3</v>
      </c>
      <c r="E24" s="53" t="s">
        <v>6</v>
      </c>
      <c r="F24" s="24" t="s">
        <v>54</v>
      </c>
      <c r="G24" s="24"/>
      <c r="H24" s="102">
        <v>69800</v>
      </c>
    </row>
    <row r="25" spans="1:8" ht="24" customHeight="1">
      <c r="A25" s="10"/>
      <c r="B25" s="56" t="s">
        <v>106</v>
      </c>
      <c r="C25" s="56"/>
      <c r="D25" s="24" t="s">
        <v>3</v>
      </c>
      <c r="E25" s="53" t="s">
        <v>6</v>
      </c>
      <c r="F25" s="24" t="s">
        <v>54</v>
      </c>
      <c r="G25" s="24" t="s">
        <v>107</v>
      </c>
      <c r="H25" s="102">
        <v>69800</v>
      </c>
    </row>
    <row r="26" spans="1:8" ht="78.75" customHeight="1">
      <c r="A26" s="10"/>
      <c r="B26" s="57" t="s">
        <v>130</v>
      </c>
      <c r="C26" s="57"/>
      <c r="D26" s="24" t="s">
        <v>3</v>
      </c>
      <c r="E26" s="24" t="s">
        <v>6</v>
      </c>
      <c r="F26" s="24" t="s">
        <v>95</v>
      </c>
      <c r="G26" s="24"/>
      <c r="H26" s="102">
        <f>H27</f>
        <v>297000</v>
      </c>
    </row>
    <row r="27" spans="1:8" ht="26.25" customHeight="1">
      <c r="A27" s="10"/>
      <c r="B27" s="58" t="s">
        <v>97</v>
      </c>
      <c r="C27" s="58"/>
      <c r="D27" s="24" t="s">
        <v>3</v>
      </c>
      <c r="E27" s="24" t="s">
        <v>6</v>
      </c>
      <c r="F27" s="24" t="s">
        <v>95</v>
      </c>
      <c r="G27" s="24" t="s">
        <v>98</v>
      </c>
      <c r="H27" s="102">
        <v>297000</v>
      </c>
    </row>
    <row r="28" spans="1:8" ht="104.25" customHeight="1">
      <c r="A28" s="10"/>
      <c r="B28" s="59" t="s">
        <v>131</v>
      </c>
      <c r="C28" s="59"/>
      <c r="D28" s="24" t="s">
        <v>3</v>
      </c>
      <c r="E28" s="24" t="s">
        <v>6</v>
      </c>
      <c r="F28" s="24" t="s">
        <v>55</v>
      </c>
      <c r="G28" s="24"/>
      <c r="H28" s="100">
        <f>H29</f>
        <v>169600</v>
      </c>
    </row>
    <row r="29" spans="1:8" ht="23.25" customHeight="1">
      <c r="A29" s="10"/>
      <c r="B29" s="58" t="s">
        <v>97</v>
      </c>
      <c r="C29" s="58"/>
      <c r="D29" s="24" t="s">
        <v>3</v>
      </c>
      <c r="E29" s="24" t="s">
        <v>6</v>
      </c>
      <c r="F29" s="24" t="s">
        <v>55</v>
      </c>
      <c r="G29" s="24" t="s">
        <v>98</v>
      </c>
      <c r="H29" s="100">
        <v>169600</v>
      </c>
    </row>
    <row r="30" spans="1:8" ht="39.75" customHeight="1">
      <c r="A30" s="10"/>
      <c r="B30" s="51" t="s">
        <v>23</v>
      </c>
      <c r="C30" s="51"/>
      <c r="D30" s="52" t="s">
        <v>3</v>
      </c>
      <c r="E30" s="60" t="s">
        <v>24</v>
      </c>
      <c r="F30" s="52" t="s">
        <v>2</v>
      </c>
      <c r="G30" s="52" t="s">
        <v>2</v>
      </c>
      <c r="H30" s="101">
        <f>H31</f>
        <v>157205</v>
      </c>
    </row>
    <row r="31" spans="1:8" ht="38.25">
      <c r="A31" s="10"/>
      <c r="B31" s="51" t="s">
        <v>4</v>
      </c>
      <c r="C31" s="51"/>
      <c r="D31" s="52" t="s">
        <v>3</v>
      </c>
      <c r="E31" s="52" t="s">
        <v>24</v>
      </c>
      <c r="F31" s="60" t="s">
        <v>49</v>
      </c>
      <c r="G31" s="61"/>
      <c r="H31" s="101">
        <f>H33</f>
        <v>157205</v>
      </c>
    </row>
    <row r="32" spans="1:8" ht="86.25" customHeight="1">
      <c r="A32" s="10"/>
      <c r="B32" s="57" t="s">
        <v>133</v>
      </c>
      <c r="C32" s="57"/>
      <c r="D32" s="53" t="s">
        <v>3</v>
      </c>
      <c r="E32" s="53" t="s">
        <v>24</v>
      </c>
      <c r="F32" s="24" t="s">
        <v>56</v>
      </c>
      <c r="G32" s="24"/>
      <c r="H32" s="100">
        <f>H33</f>
        <v>157205</v>
      </c>
    </row>
    <row r="33" spans="1:8" ht="22.5" customHeight="1">
      <c r="A33" s="10"/>
      <c r="B33" s="58" t="s">
        <v>97</v>
      </c>
      <c r="C33" s="58"/>
      <c r="D33" s="24" t="s">
        <v>3</v>
      </c>
      <c r="E33" s="53" t="s">
        <v>24</v>
      </c>
      <c r="F33" s="24" t="s">
        <v>56</v>
      </c>
      <c r="G33" s="24" t="s">
        <v>98</v>
      </c>
      <c r="H33" s="100">
        <v>157205</v>
      </c>
    </row>
    <row r="34" spans="1:8" ht="15.75">
      <c r="A34" s="10"/>
      <c r="B34" s="51" t="s">
        <v>26</v>
      </c>
      <c r="C34" s="51"/>
      <c r="D34" s="52" t="s">
        <v>3</v>
      </c>
      <c r="E34" s="60" t="s">
        <v>25</v>
      </c>
      <c r="F34" s="52" t="s">
        <v>2</v>
      </c>
      <c r="G34" s="52" t="s">
        <v>2</v>
      </c>
      <c r="H34" s="101">
        <f>H35</f>
        <v>0</v>
      </c>
    </row>
    <row r="35" spans="1:8" s="1" customFormat="1" ht="52.5" customHeight="1">
      <c r="A35" s="10"/>
      <c r="B35" s="62" t="s">
        <v>114</v>
      </c>
      <c r="C35" s="62"/>
      <c r="D35" s="52" t="s">
        <v>3</v>
      </c>
      <c r="E35" s="60" t="s">
        <v>25</v>
      </c>
      <c r="F35" s="52">
        <v>9900000</v>
      </c>
      <c r="G35" s="52"/>
      <c r="H35" s="101">
        <f>H37</f>
        <v>0</v>
      </c>
    </row>
    <row r="36" spans="1:8" ht="72.75" customHeight="1">
      <c r="A36" s="10"/>
      <c r="B36" s="55" t="s">
        <v>134</v>
      </c>
      <c r="C36" s="55"/>
      <c r="D36" s="53" t="s">
        <v>3</v>
      </c>
      <c r="E36" s="24" t="s">
        <v>25</v>
      </c>
      <c r="F36" s="24" t="s">
        <v>46</v>
      </c>
      <c r="G36" s="53" t="s">
        <v>2</v>
      </c>
      <c r="H36" s="102">
        <v>0</v>
      </c>
    </row>
    <row r="37" spans="1:8" ht="15.75">
      <c r="A37" s="10"/>
      <c r="B37" s="55" t="s">
        <v>100</v>
      </c>
      <c r="C37" s="55"/>
      <c r="D37" s="53" t="s">
        <v>3</v>
      </c>
      <c r="E37" s="24" t="s">
        <v>25</v>
      </c>
      <c r="F37" s="24" t="s">
        <v>46</v>
      </c>
      <c r="G37" s="53">
        <v>870</v>
      </c>
      <c r="H37" s="102">
        <v>0</v>
      </c>
    </row>
    <row r="38" spans="1:8" ht="15.75">
      <c r="A38" s="10"/>
      <c r="B38" s="51" t="s">
        <v>7</v>
      </c>
      <c r="C38" s="51"/>
      <c r="D38" s="52" t="s">
        <v>3</v>
      </c>
      <c r="E38" s="60" t="s">
        <v>37</v>
      </c>
      <c r="F38" s="60"/>
      <c r="G38" s="52"/>
      <c r="H38" s="99">
        <f>H42+H39</f>
        <v>5428911.069999999</v>
      </c>
    </row>
    <row r="39" spans="1:8" ht="38.25">
      <c r="A39" s="10"/>
      <c r="B39" s="42" t="s">
        <v>4</v>
      </c>
      <c r="C39" s="42"/>
      <c r="D39" s="43" t="s">
        <v>3</v>
      </c>
      <c r="E39" s="39" t="s">
        <v>37</v>
      </c>
      <c r="F39" s="44">
        <v>9100000</v>
      </c>
      <c r="G39" s="52"/>
      <c r="H39" s="99">
        <v>1000</v>
      </c>
    </row>
    <row r="40" spans="1:8" ht="89.25">
      <c r="A40" s="10"/>
      <c r="B40" s="63" t="s">
        <v>132</v>
      </c>
      <c r="C40" s="63"/>
      <c r="D40" s="53" t="s">
        <v>3</v>
      </c>
      <c r="E40" s="47" t="s">
        <v>37</v>
      </c>
      <c r="F40" s="24" t="s">
        <v>92</v>
      </c>
      <c r="G40" s="24"/>
      <c r="H40" s="100">
        <v>1000</v>
      </c>
    </row>
    <row r="41" spans="1:8" ht="25.5">
      <c r="A41" s="10"/>
      <c r="B41" s="49" t="s">
        <v>96</v>
      </c>
      <c r="C41" s="49"/>
      <c r="D41" s="53" t="s">
        <v>3</v>
      </c>
      <c r="E41" s="47" t="s">
        <v>37</v>
      </c>
      <c r="F41" s="24" t="s">
        <v>92</v>
      </c>
      <c r="G41" s="24" t="s">
        <v>99</v>
      </c>
      <c r="H41" s="100">
        <v>1000</v>
      </c>
    </row>
    <row r="42" spans="1:8" ht="29.25" customHeight="1">
      <c r="A42" s="10"/>
      <c r="B42" s="51" t="s">
        <v>35</v>
      </c>
      <c r="C42" s="51"/>
      <c r="D42" s="60" t="s">
        <v>3</v>
      </c>
      <c r="E42" s="60" t="s">
        <v>37</v>
      </c>
      <c r="F42" s="60" t="s">
        <v>44</v>
      </c>
      <c r="G42" s="60"/>
      <c r="H42" s="101">
        <f>H43</f>
        <v>5427911.069999999</v>
      </c>
    </row>
    <row r="43" spans="1:8" ht="55.5" customHeight="1">
      <c r="A43" s="10"/>
      <c r="B43" s="64" t="s">
        <v>135</v>
      </c>
      <c r="C43" s="64"/>
      <c r="D43" s="24" t="s">
        <v>3</v>
      </c>
      <c r="E43" s="24" t="s">
        <v>37</v>
      </c>
      <c r="F43" s="24" t="s">
        <v>45</v>
      </c>
      <c r="G43" s="60"/>
      <c r="H43" s="102">
        <f>H44+H45+H46</f>
        <v>5427911.069999999</v>
      </c>
    </row>
    <row r="44" spans="1:8" ht="25.5">
      <c r="A44" s="10"/>
      <c r="B44" s="49" t="s">
        <v>96</v>
      </c>
      <c r="C44" s="49"/>
      <c r="D44" s="24" t="s">
        <v>3</v>
      </c>
      <c r="E44" s="24" t="s">
        <v>37</v>
      </c>
      <c r="F44" s="24" t="s">
        <v>45</v>
      </c>
      <c r="G44" s="24" t="s">
        <v>99</v>
      </c>
      <c r="H44" s="102">
        <v>351895.51</v>
      </c>
    </row>
    <row r="45" spans="1:8" ht="15.75">
      <c r="A45" s="10"/>
      <c r="B45" s="49" t="s">
        <v>152</v>
      </c>
      <c r="C45" s="49"/>
      <c r="D45" s="24" t="s">
        <v>3</v>
      </c>
      <c r="E45" s="24" t="s">
        <v>37</v>
      </c>
      <c r="F45" s="24" t="s">
        <v>45</v>
      </c>
      <c r="G45" s="24" t="s">
        <v>122</v>
      </c>
      <c r="H45" s="102">
        <v>5053184.72</v>
      </c>
    </row>
    <row r="46" spans="1:8" ht="15.75">
      <c r="A46" s="10"/>
      <c r="B46" s="49" t="s">
        <v>102</v>
      </c>
      <c r="C46" s="49"/>
      <c r="D46" s="24" t="s">
        <v>3</v>
      </c>
      <c r="E46" s="24" t="s">
        <v>37</v>
      </c>
      <c r="F46" s="53">
        <v>9200003</v>
      </c>
      <c r="G46" s="53">
        <v>850</v>
      </c>
      <c r="H46" s="102">
        <v>22830.84</v>
      </c>
    </row>
    <row r="47" spans="1:8" ht="14.25">
      <c r="A47" s="26"/>
      <c r="B47" s="65" t="s">
        <v>59</v>
      </c>
      <c r="C47" s="65"/>
      <c r="D47" s="66" t="s">
        <v>58</v>
      </c>
      <c r="E47" s="66"/>
      <c r="F47" s="66"/>
      <c r="G47" s="66"/>
      <c r="H47" s="97">
        <f>H48</f>
        <v>206300</v>
      </c>
    </row>
    <row r="48" spans="1:8" ht="15.75">
      <c r="A48" s="10"/>
      <c r="B48" s="51" t="s">
        <v>60</v>
      </c>
      <c r="C48" s="51"/>
      <c r="D48" s="60" t="s">
        <v>58</v>
      </c>
      <c r="E48" s="60" t="s">
        <v>57</v>
      </c>
      <c r="F48" s="60"/>
      <c r="G48" s="60"/>
      <c r="H48" s="102">
        <f>H49</f>
        <v>206300</v>
      </c>
    </row>
    <row r="49" spans="1:8" ht="51.75" customHeight="1">
      <c r="A49" s="10"/>
      <c r="B49" s="57" t="s">
        <v>136</v>
      </c>
      <c r="C49" s="57"/>
      <c r="D49" s="24" t="s">
        <v>58</v>
      </c>
      <c r="E49" s="24" t="s">
        <v>57</v>
      </c>
      <c r="F49" s="67" t="s">
        <v>90</v>
      </c>
      <c r="G49" s="24"/>
      <c r="H49" s="102">
        <f>H50</f>
        <v>206300</v>
      </c>
    </row>
    <row r="50" spans="1:8" ht="26.25">
      <c r="A50" s="10"/>
      <c r="B50" s="54" t="s">
        <v>105</v>
      </c>
      <c r="C50" s="54"/>
      <c r="D50" s="24" t="s">
        <v>58</v>
      </c>
      <c r="E50" s="24" t="s">
        <v>57</v>
      </c>
      <c r="F50" s="67" t="s">
        <v>90</v>
      </c>
      <c r="G50" s="24" t="s">
        <v>108</v>
      </c>
      <c r="H50" s="102">
        <v>206300</v>
      </c>
    </row>
    <row r="51" spans="1:8" ht="30" customHeight="1">
      <c r="A51" s="27"/>
      <c r="B51" s="68" t="s">
        <v>8</v>
      </c>
      <c r="C51" s="68"/>
      <c r="D51" s="69" t="s">
        <v>9</v>
      </c>
      <c r="E51" s="69"/>
      <c r="F51" s="69"/>
      <c r="G51" s="69"/>
      <c r="H51" s="97">
        <f>H52</f>
        <v>464266.67</v>
      </c>
    </row>
    <row r="52" spans="1:8" ht="25.5">
      <c r="A52" s="10"/>
      <c r="B52" s="51" t="s">
        <v>42</v>
      </c>
      <c r="C52" s="51"/>
      <c r="D52" s="60" t="s">
        <v>9</v>
      </c>
      <c r="E52" s="60" t="s">
        <v>10</v>
      </c>
      <c r="F52" s="24"/>
      <c r="G52" s="24"/>
      <c r="H52" s="102">
        <f>H53</f>
        <v>464266.67</v>
      </c>
    </row>
    <row r="53" spans="1:8" ht="38.25">
      <c r="A53" s="10"/>
      <c r="B53" s="70" t="s">
        <v>166</v>
      </c>
      <c r="C53" s="70"/>
      <c r="D53" s="60" t="s">
        <v>9</v>
      </c>
      <c r="E53" s="60" t="s">
        <v>10</v>
      </c>
      <c r="F53" s="60" t="s">
        <v>65</v>
      </c>
      <c r="G53" s="71"/>
      <c r="H53" s="102">
        <f>H54</f>
        <v>464266.67</v>
      </c>
    </row>
    <row r="54" spans="1:8" ht="60.75" customHeight="1">
      <c r="A54" s="10"/>
      <c r="B54" s="49" t="s">
        <v>137</v>
      </c>
      <c r="C54" s="49"/>
      <c r="D54" s="43" t="s">
        <v>9</v>
      </c>
      <c r="E54" s="43" t="s">
        <v>10</v>
      </c>
      <c r="F54" s="43" t="s">
        <v>115</v>
      </c>
      <c r="G54" s="72"/>
      <c r="H54" s="100">
        <f>H55</f>
        <v>464266.67</v>
      </c>
    </row>
    <row r="55" spans="1:8" ht="33.75" customHeight="1">
      <c r="A55" s="10"/>
      <c r="B55" s="49" t="s">
        <v>96</v>
      </c>
      <c r="C55" s="49"/>
      <c r="D55" s="46" t="s">
        <v>9</v>
      </c>
      <c r="E55" s="46" t="s">
        <v>10</v>
      </c>
      <c r="F55" s="46" t="s">
        <v>115</v>
      </c>
      <c r="G55" s="73" t="s">
        <v>99</v>
      </c>
      <c r="H55" s="100">
        <v>464266.67</v>
      </c>
    </row>
    <row r="56" spans="1:8" s="1" customFormat="1" ht="14.25">
      <c r="A56" s="26"/>
      <c r="B56" s="68" t="s">
        <v>11</v>
      </c>
      <c r="C56" s="68"/>
      <c r="D56" s="69" t="s">
        <v>12</v>
      </c>
      <c r="E56" s="69" t="s">
        <v>0</v>
      </c>
      <c r="F56" s="69" t="s">
        <v>0</v>
      </c>
      <c r="G56" s="69" t="s">
        <v>0</v>
      </c>
      <c r="H56" s="97">
        <f>H57+H65</f>
        <v>6174923.62</v>
      </c>
    </row>
    <row r="57" spans="1:8" s="1" customFormat="1" ht="21" customHeight="1">
      <c r="A57" s="10"/>
      <c r="B57" s="74" t="s">
        <v>64</v>
      </c>
      <c r="C57" s="74"/>
      <c r="D57" s="43" t="s">
        <v>12</v>
      </c>
      <c r="E57" s="43" t="s">
        <v>63</v>
      </c>
      <c r="F57" s="43"/>
      <c r="G57" s="43"/>
      <c r="H57" s="102">
        <f>H58</f>
        <v>5677168.62</v>
      </c>
    </row>
    <row r="58" spans="1:8" s="1" customFormat="1" ht="38.25" customHeight="1">
      <c r="A58" s="10"/>
      <c r="B58" s="62" t="s">
        <v>167</v>
      </c>
      <c r="C58" s="62"/>
      <c r="D58" s="43" t="s">
        <v>12</v>
      </c>
      <c r="E58" s="43" t="s">
        <v>63</v>
      </c>
      <c r="F58" s="43" t="s">
        <v>66</v>
      </c>
      <c r="G58" s="75"/>
      <c r="H58" s="102">
        <f>H59+H62</f>
        <v>5677168.62</v>
      </c>
    </row>
    <row r="59" spans="1:8" s="1" customFormat="1" ht="63.75">
      <c r="A59" s="10"/>
      <c r="B59" s="76" t="s">
        <v>116</v>
      </c>
      <c r="C59" s="76"/>
      <c r="D59" s="46" t="s">
        <v>12</v>
      </c>
      <c r="E59" s="46" t="s">
        <v>63</v>
      </c>
      <c r="F59" s="46" t="s">
        <v>67</v>
      </c>
      <c r="G59" s="46"/>
      <c r="H59" s="102">
        <f>H61</f>
        <v>4790148.13</v>
      </c>
    </row>
    <row r="60" spans="1:8" s="1" customFormat="1" ht="127.5">
      <c r="A60" s="10"/>
      <c r="B60" s="49" t="s">
        <v>153</v>
      </c>
      <c r="C60" s="49"/>
      <c r="D60" s="46" t="s">
        <v>12</v>
      </c>
      <c r="E60" s="46" t="s">
        <v>63</v>
      </c>
      <c r="F60" s="46" t="s">
        <v>68</v>
      </c>
      <c r="G60" s="46"/>
      <c r="H60" s="102">
        <f>H61</f>
        <v>4790148.13</v>
      </c>
    </row>
    <row r="61" spans="1:8" s="1" customFormat="1" ht="25.5">
      <c r="A61" s="10"/>
      <c r="B61" s="49" t="s">
        <v>96</v>
      </c>
      <c r="C61" s="49"/>
      <c r="D61" s="46" t="s">
        <v>12</v>
      </c>
      <c r="E61" s="46" t="s">
        <v>63</v>
      </c>
      <c r="F61" s="46" t="s">
        <v>68</v>
      </c>
      <c r="G61" s="53">
        <v>240</v>
      </c>
      <c r="H61" s="102">
        <v>4790148.13</v>
      </c>
    </row>
    <row r="62" spans="1:8" s="1" customFormat="1" ht="63.75">
      <c r="A62" s="10"/>
      <c r="B62" s="76" t="s">
        <v>154</v>
      </c>
      <c r="C62" s="76"/>
      <c r="D62" s="46" t="s">
        <v>12</v>
      </c>
      <c r="E62" s="46" t="s">
        <v>63</v>
      </c>
      <c r="F62" s="46" t="s">
        <v>69</v>
      </c>
      <c r="G62" s="53"/>
      <c r="H62" s="102">
        <f>H63</f>
        <v>887020.49</v>
      </c>
    </row>
    <row r="63" spans="1:8" s="1" customFormat="1" ht="76.5">
      <c r="A63" s="10"/>
      <c r="B63" s="77" t="s">
        <v>155</v>
      </c>
      <c r="C63" s="77"/>
      <c r="D63" s="46" t="s">
        <v>12</v>
      </c>
      <c r="E63" s="46" t="s">
        <v>63</v>
      </c>
      <c r="F63" s="46" t="s">
        <v>70</v>
      </c>
      <c r="G63" s="53"/>
      <c r="H63" s="102">
        <f>H64</f>
        <v>887020.49</v>
      </c>
    </row>
    <row r="64" spans="1:8" s="1" customFormat="1" ht="25.5">
      <c r="A64" s="10"/>
      <c r="B64" s="49" t="s">
        <v>96</v>
      </c>
      <c r="C64" s="49"/>
      <c r="D64" s="46" t="s">
        <v>12</v>
      </c>
      <c r="E64" s="46" t="s">
        <v>63</v>
      </c>
      <c r="F64" s="46" t="s">
        <v>70</v>
      </c>
      <c r="G64" s="53">
        <v>240</v>
      </c>
      <c r="H64" s="102">
        <v>887020.49</v>
      </c>
    </row>
    <row r="65" spans="1:8" s="1" customFormat="1" ht="15.75">
      <c r="A65" s="10"/>
      <c r="B65" s="78" t="s">
        <v>79</v>
      </c>
      <c r="C65" s="78"/>
      <c r="D65" s="60" t="s">
        <v>12</v>
      </c>
      <c r="E65" s="60" t="s">
        <v>13</v>
      </c>
      <c r="F65" s="46"/>
      <c r="G65" s="53"/>
      <c r="H65" s="101">
        <f>H66</f>
        <v>497755</v>
      </c>
    </row>
    <row r="66" spans="1:8" s="1" customFormat="1" ht="38.25">
      <c r="A66" s="10"/>
      <c r="B66" s="62" t="s">
        <v>114</v>
      </c>
      <c r="C66" s="62"/>
      <c r="D66" s="60" t="s">
        <v>12</v>
      </c>
      <c r="E66" s="60" t="s">
        <v>13</v>
      </c>
      <c r="F66" s="60" t="s">
        <v>47</v>
      </c>
      <c r="G66" s="60"/>
      <c r="H66" s="102">
        <f>H68+H70</f>
        <v>497755</v>
      </c>
    </row>
    <row r="67" spans="1:8" s="1" customFormat="1" ht="61.5" customHeight="1">
      <c r="A67" s="10"/>
      <c r="B67" s="55" t="s">
        <v>139</v>
      </c>
      <c r="C67" s="55"/>
      <c r="D67" s="24" t="s">
        <v>12</v>
      </c>
      <c r="E67" s="24" t="s">
        <v>13</v>
      </c>
      <c r="F67" s="24" t="s">
        <v>50</v>
      </c>
      <c r="G67" s="60"/>
      <c r="H67" s="102">
        <f>H68</f>
        <v>420000</v>
      </c>
    </row>
    <row r="68" spans="1:8" s="1" customFormat="1" ht="25.5">
      <c r="A68" s="10"/>
      <c r="B68" s="49" t="s">
        <v>96</v>
      </c>
      <c r="C68" s="49"/>
      <c r="D68" s="46" t="s">
        <v>12</v>
      </c>
      <c r="E68" s="46" t="s">
        <v>13</v>
      </c>
      <c r="F68" s="46" t="s">
        <v>50</v>
      </c>
      <c r="G68" s="53">
        <v>240</v>
      </c>
      <c r="H68" s="102">
        <v>420000</v>
      </c>
    </row>
    <row r="69" spans="1:8" s="1" customFormat="1" ht="51">
      <c r="A69" s="10"/>
      <c r="B69" s="55" t="s">
        <v>140</v>
      </c>
      <c r="C69" s="55"/>
      <c r="D69" s="24" t="s">
        <v>12</v>
      </c>
      <c r="E69" s="24" t="s">
        <v>13</v>
      </c>
      <c r="F69" s="24" t="s">
        <v>51</v>
      </c>
      <c r="G69" s="24"/>
      <c r="H69" s="102">
        <f>H70</f>
        <v>77755</v>
      </c>
    </row>
    <row r="70" spans="1:8" s="1" customFormat="1" ht="25.5">
      <c r="A70" s="10"/>
      <c r="B70" s="49" t="s">
        <v>96</v>
      </c>
      <c r="C70" s="49"/>
      <c r="D70" s="46" t="s">
        <v>12</v>
      </c>
      <c r="E70" s="46" t="s">
        <v>13</v>
      </c>
      <c r="F70" s="46" t="s">
        <v>51</v>
      </c>
      <c r="G70" s="53">
        <v>240</v>
      </c>
      <c r="H70" s="100">
        <v>77755</v>
      </c>
    </row>
    <row r="71" spans="1:8" s="1" customFormat="1" ht="14.25">
      <c r="A71" s="26"/>
      <c r="B71" s="65" t="s">
        <v>14</v>
      </c>
      <c r="C71" s="65"/>
      <c r="D71" s="66" t="s">
        <v>15</v>
      </c>
      <c r="E71" s="79"/>
      <c r="F71" s="79"/>
      <c r="G71" s="79"/>
      <c r="H71" s="103">
        <f>H73+H76+H85</f>
        <v>26261996.33</v>
      </c>
    </row>
    <row r="72" spans="1:8" ht="15.75">
      <c r="A72" s="10"/>
      <c r="B72" s="51" t="s">
        <v>30</v>
      </c>
      <c r="C72" s="51"/>
      <c r="D72" s="60" t="s">
        <v>15</v>
      </c>
      <c r="E72" s="60" t="s">
        <v>31</v>
      </c>
      <c r="F72" s="24"/>
      <c r="G72" s="24"/>
      <c r="H72" s="102">
        <f>H73</f>
        <v>2260350.15</v>
      </c>
    </row>
    <row r="73" spans="1:8" ht="38.25">
      <c r="A73" s="16"/>
      <c r="B73" s="62" t="s">
        <v>114</v>
      </c>
      <c r="C73" s="62"/>
      <c r="D73" s="60" t="s">
        <v>15</v>
      </c>
      <c r="E73" s="60" t="s">
        <v>31</v>
      </c>
      <c r="F73" s="60" t="s">
        <v>47</v>
      </c>
      <c r="G73" s="80"/>
      <c r="H73" s="101">
        <f>H74</f>
        <v>2260350.15</v>
      </c>
    </row>
    <row r="74" spans="1:8" ht="51">
      <c r="A74" s="16"/>
      <c r="B74" s="81" t="s">
        <v>141</v>
      </c>
      <c r="C74" s="81"/>
      <c r="D74" s="24" t="s">
        <v>15</v>
      </c>
      <c r="E74" s="24" t="s">
        <v>31</v>
      </c>
      <c r="F74" s="24" t="s">
        <v>147</v>
      </c>
      <c r="G74" s="80"/>
      <c r="H74" s="102">
        <f>H75</f>
        <v>2260350.15</v>
      </c>
    </row>
    <row r="75" spans="1:8" ht="25.5">
      <c r="A75" s="16"/>
      <c r="B75" s="49" t="s">
        <v>96</v>
      </c>
      <c r="C75" s="49"/>
      <c r="D75" s="46" t="s">
        <v>15</v>
      </c>
      <c r="E75" s="46" t="s">
        <v>31</v>
      </c>
      <c r="F75" s="46" t="s">
        <v>147</v>
      </c>
      <c r="G75" s="53">
        <v>240</v>
      </c>
      <c r="H75" s="102">
        <v>2260350.15</v>
      </c>
    </row>
    <row r="76" spans="1:8" ht="15.75">
      <c r="A76" s="16"/>
      <c r="B76" s="51" t="s">
        <v>62</v>
      </c>
      <c r="C76" s="51"/>
      <c r="D76" s="60" t="s">
        <v>15</v>
      </c>
      <c r="E76" s="60" t="s">
        <v>61</v>
      </c>
      <c r="F76" s="24"/>
      <c r="G76" s="24"/>
      <c r="H76" s="101">
        <f>H77+H82</f>
        <v>16848730.18</v>
      </c>
    </row>
    <row r="77" spans="1:8" ht="48.75" customHeight="1">
      <c r="A77" s="16"/>
      <c r="B77" s="82" t="s">
        <v>169</v>
      </c>
      <c r="C77" s="82"/>
      <c r="D77" s="52" t="s">
        <v>15</v>
      </c>
      <c r="E77" s="60" t="s">
        <v>61</v>
      </c>
      <c r="F77" s="60" t="s">
        <v>71</v>
      </c>
      <c r="G77" s="75"/>
      <c r="H77" s="99">
        <f>H78+H80</f>
        <v>15960203.879999999</v>
      </c>
    </row>
    <row r="78" spans="1:8" ht="98.25" customHeight="1">
      <c r="A78" s="16"/>
      <c r="B78" s="81" t="s">
        <v>156</v>
      </c>
      <c r="C78" s="81"/>
      <c r="D78" s="53" t="s">
        <v>15</v>
      </c>
      <c r="E78" s="24" t="s">
        <v>61</v>
      </c>
      <c r="F78" s="24" t="s">
        <v>72</v>
      </c>
      <c r="G78" s="24"/>
      <c r="H78" s="100">
        <f>H79</f>
        <v>5156203.88</v>
      </c>
    </row>
    <row r="79" spans="1:8" ht="37.5" customHeight="1">
      <c r="A79" s="16"/>
      <c r="B79" s="49" t="s">
        <v>96</v>
      </c>
      <c r="C79" s="49"/>
      <c r="D79" s="53" t="s">
        <v>15</v>
      </c>
      <c r="E79" s="24" t="s">
        <v>61</v>
      </c>
      <c r="F79" s="24" t="s">
        <v>121</v>
      </c>
      <c r="G79" s="46" t="s">
        <v>127</v>
      </c>
      <c r="H79" s="100">
        <v>5156203.88</v>
      </c>
    </row>
    <row r="80" spans="1:8" ht="113.25" customHeight="1">
      <c r="A80" s="16"/>
      <c r="B80" s="83" t="s">
        <v>163</v>
      </c>
      <c r="C80" s="83"/>
      <c r="D80" s="53" t="s">
        <v>15</v>
      </c>
      <c r="E80" s="24" t="s">
        <v>61</v>
      </c>
      <c r="F80" s="24" t="s">
        <v>164</v>
      </c>
      <c r="G80" s="46"/>
      <c r="H80" s="100">
        <v>10804000</v>
      </c>
    </row>
    <row r="81" spans="1:8" ht="21.75" customHeight="1">
      <c r="A81" s="16"/>
      <c r="B81" s="84" t="s">
        <v>165</v>
      </c>
      <c r="C81" s="84"/>
      <c r="D81" s="53" t="s">
        <v>15</v>
      </c>
      <c r="E81" s="24" t="s">
        <v>61</v>
      </c>
      <c r="F81" s="24" t="s">
        <v>164</v>
      </c>
      <c r="G81" s="46" t="s">
        <v>127</v>
      </c>
      <c r="H81" s="100">
        <v>10804000</v>
      </c>
    </row>
    <row r="82" spans="1:8" s="17" customFormat="1" ht="52.5" customHeight="1">
      <c r="A82" s="16"/>
      <c r="B82" s="62" t="s">
        <v>114</v>
      </c>
      <c r="C82" s="62"/>
      <c r="D82" s="60" t="s">
        <v>15</v>
      </c>
      <c r="E82" s="60" t="s">
        <v>61</v>
      </c>
      <c r="F82" s="60" t="s">
        <v>47</v>
      </c>
      <c r="G82" s="80"/>
      <c r="H82" s="99">
        <f>H83</f>
        <v>888526.3</v>
      </c>
    </row>
    <row r="83" spans="1:8" s="17" customFormat="1" ht="104.25" customHeight="1">
      <c r="A83" s="16"/>
      <c r="B83" s="55" t="s">
        <v>142</v>
      </c>
      <c r="C83" s="55"/>
      <c r="D83" s="24" t="s">
        <v>15</v>
      </c>
      <c r="E83" s="24" t="s">
        <v>61</v>
      </c>
      <c r="F83" s="24" t="s">
        <v>73</v>
      </c>
      <c r="G83" s="80"/>
      <c r="H83" s="102">
        <f>H84</f>
        <v>888526.3</v>
      </c>
    </row>
    <row r="84" spans="1:8" s="17" customFormat="1" ht="27" customHeight="1">
      <c r="A84" s="16"/>
      <c r="B84" s="49" t="s">
        <v>96</v>
      </c>
      <c r="C84" s="49"/>
      <c r="D84" s="24" t="s">
        <v>15</v>
      </c>
      <c r="E84" s="24" t="s">
        <v>61</v>
      </c>
      <c r="F84" s="24" t="s">
        <v>73</v>
      </c>
      <c r="G84" s="46" t="s">
        <v>99</v>
      </c>
      <c r="H84" s="104">
        <v>888526.3</v>
      </c>
    </row>
    <row r="85" spans="1:8" ht="20.25" customHeight="1">
      <c r="A85" s="10"/>
      <c r="B85" s="51" t="s">
        <v>75</v>
      </c>
      <c r="C85" s="51"/>
      <c r="D85" s="60" t="s">
        <v>15</v>
      </c>
      <c r="E85" s="60" t="s">
        <v>74</v>
      </c>
      <c r="F85" s="24"/>
      <c r="G85" s="24"/>
      <c r="H85" s="101">
        <f>H86+H89</f>
        <v>7152916</v>
      </c>
    </row>
    <row r="86" spans="1:8" ht="44.25" customHeight="1">
      <c r="A86" s="10"/>
      <c r="B86" s="82" t="s">
        <v>170</v>
      </c>
      <c r="C86" s="82"/>
      <c r="D86" s="60" t="s">
        <v>15</v>
      </c>
      <c r="E86" s="60" t="s">
        <v>74</v>
      </c>
      <c r="F86" s="60" t="s">
        <v>76</v>
      </c>
      <c r="G86" s="75"/>
      <c r="H86" s="105">
        <f>H87</f>
        <v>6444317</v>
      </c>
    </row>
    <row r="87" spans="1:9" ht="96.75" customHeight="1">
      <c r="A87" s="10"/>
      <c r="B87" s="77" t="s">
        <v>171</v>
      </c>
      <c r="C87" s="77"/>
      <c r="D87" s="60" t="s">
        <v>15</v>
      </c>
      <c r="E87" s="60" t="s">
        <v>74</v>
      </c>
      <c r="F87" s="24" t="s">
        <v>91</v>
      </c>
      <c r="G87" s="24"/>
      <c r="H87" s="102">
        <f>H88</f>
        <v>6444317</v>
      </c>
      <c r="I87" s="13"/>
    </row>
    <row r="88" spans="1:9" ht="25.5">
      <c r="A88" s="10"/>
      <c r="B88" s="49" t="s">
        <v>96</v>
      </c>
      <c r="C88" s="49"/>
      <c r="D88" s="60" t="s">
        <v>15</v>
      </c>
      <c r="E88" s="60" t="s">
        <v>74</v>
      </c>
      <c r="F88" s="24" t="s">
        <v>91</v>
      </c>
      <c r="G88" s="24" t="s">
        <v>99</v>
      </c>
      <c r="H88" s="102">
        <v>6444317</v>
      </c>
      <c r="I88" s="13"/>
    </row>
    <row r="89" spans="1:9" ht="38.25">
      <c r="A89" s="10"/>
      <c r="B89" s="62" t="s">
        <v>114</v>
      </c>
      <c r="C89" s="62"/>
      <c r="D89" s="60" t="s">
        <v>15</v>
      </c>
      <c r="E89" s="60" t="s">
        <v>74</v>
      </c>
      <c r="F89" s="60" t="s">
        <v>47</v>
      </c>
      <c r="G89" s="24"/>
      <c r="H89" s="102">
        <f>H90+H92</f>
        <v>708599</v>
      </c>
      <c r="I89" s="13"/>
    </row>
    <row r="90" spans="1:9" ht="76.5">
      <c r="A90" s="10"/>
      <c r="B90" s="49" t="s">
        <v>149</v>
      </c>
      <c r="C90" s="49"/>
      <c r="D90" s="60" t="s">
        <v>15</v>
      </c>
      <c r="E90" s="60" t="s">
        <v>74</v>
      </c>
      <c r="F90" s="24" t="s">
        <v>150</v>
      </c>
      <c r="G90" s="24"/>
      <c r="H90" s="102">
        <f>H91</f>
        <v>699579</v>
      </c>
      <c r="I90" s="13"/>
    </row>
    <row r="91" spans="1:9" ht="25.5">
      <c r="A91" s="10"/>
      <c r="B91" s="49" t="s">
        <v>96</v>
      </c>
      <c r="C91" s="49"/>
      <c r="D91" s="60" t="s">
        <v>15</v>
      </c>
      <c r="E91" s="60" t="s">
        <v>74</v>
      </c>
      <c r="F91" s="24" t="s">
        <v>150</v>
      </c>
      <c r="G91" s="24" t="s">
        <v>99</v>
      </c>
      <c r="H91" s="102">
        <v>699579</v>
      </c>
      <c r="I91" s="13"/>
    </row>
    <row r="92" spans="1:9" ht="97.5" customHeight="1">
      <c r="A92" s="10"/>
      <c r="B92" s="55" t="s">
        <v>172</v>
      </c>
      <c r="C92" s="24"/>
      <c r="D92" s="24" t="s">
        <v>15</v>
      </c>
      <c r="E92" s="24" t="s">
        <v>74</v>
      </c>
      <c r="F92" s="24" t="s">
        <v>148</v>
      </c>
      <c r="G92" s="24"/>
      <c r="H92" s="102">
        <f>H93</f>
        <v>9020</v>
      </c>
      <c r="I92" s="13"/>
    </row>
    <row r="93" spans="1:9" ht="15.75">
      <c r="A93" s="10"/>
      <c r="B93" s="49" t="s">
        <v>152</v>
      </c>
      <c r="C93" s="49"/>
      <c r="D93" s="60" t="s">
        <v>15</v>
      </c>
      <c r="E93" s="60" t="s">
        <v>74</v>
      </c>
      <c r="F93" s="24" t="s">
        <v>148</v>
      </c>
      <c r="G93" s="24" t="s">
        <v>122</v>
      </c>
      <c r="H93" s="102">
        <v>9020</v>
      </c>
      <c r="I93" s="13"/>
    </row>
    <row r="94" spans="1:9" ht="14.25">
      <c r="A94" s="26"/>
      <c r="B94" s="85" t="s">
        <v>77</v>
      </c>
      <c r="C94" s="85"/>
      <c r="D94" s="66" t="s">
        <v>78</v>
      </c>
      <c r="E94" s="86"/>
      <c r="F94" s="87"/>
      <c r="G94" s="79"/>
      <c r="H94" s="98">
        <f>H95</f>
        <v>130000</v>
      </c>
      <c r="I94" s="14"/>
    </row>
    <row r="95" spans="1:9" ht="15.75">
      <c r="A95" s="10"/>
      <c r="B95" s="51" t="s">
        <v>81</v>
      </c>
      <c r="C95" s="51"/>
      <c r="D95" s="60" t="s">
        <v>78</v>
      </c>
      <c r="E95" s="60" t="s">
        <v>80</v>
      </c>
      <c r="F95" s="17"/>
      <c r="G95" s="24"/>
      <c r="H95" s="106">
        <f>H96</f>
        <v>130000</v>
      </c>
      <c r="I95" s="14"/>
    </row>
    <row r="96" spans="1:9" ht="59.25" customHeight="1">
      <c r="A96" s="10"/>
      <c r="B96" s="51" t="s">
        <v>168</v>
      </c>
      <c r="C96" s="51"/>
      <c r="D96" s="60" t="s">
        <v>78</v>
      </c>
      <c r="E96" s="60" t="s">
        <v>80</v>
      </c>
      <c r="F96" s="60" t="s">
        <v>27</v>
      </c>
      <c r="G96" s="75"/>
      <c r="H96" s="107">
        <f>H97</f>
        <v>130000</v>
      </c>
      <c r="I96" s="14"/>
    </row>
    <row r="97" spans="1:9" ht="78.75" customHeight="1">
      <c r="A97" s="10"/>
      <c r="B97" s="88" t="s">
        <v>117</v>
      </c>
      <c r="C97" s="88"/>
      <c r="D97" s="60" t="s">
        <v>78</v>
      </c>
      <c r="E97" s="60" t="s">
        <v>80</v>
      </c>
      <c r="F97" s="60" t="s">
        <v>83</v>
      </c>
      <c r="G97" s="24"/>
      <c r="H97" s="106">
        <f>H98</f>
        <v>130000</v>
      </c>
      <c r="I97" s="14"/>
    </row>
    <row r="98" spans="1:9" ht="93.75" customHeight="1">
      <c r="A98" s="10"/>
      <c r="B98" s="56" t="s">
        <v>118</v>
      </c>
      <c r="C98" s="56"/>
      <c r="D98" s="60" t="s">
        <v>78</v>
      </c>
      <c r="E98" s="60" t="s">
        <v>80</v>
      </c>
      <c r="F98" s="24" t="s">
        <v>82</v>
      </c>
      <c r="G98" s="24"/>
      <c r="H98" s="106">
        <f>H99</f>
        <v>130000</v>
      </c>
      <c r="I98" s="14"/>
    </row>
    <row r="99" spans="1:9" ht="35.25" customHeight="1">
      <c r="A99" s="10"/>
      <c r="B99" s="56" t="s">
        <v>96</v>
      </c>
      <c r="C99" s="56"/>
      <c r="D99" s="60" t="s">
        <v>78</v>
      </c>
      <c r="E99" s="60" t="s">
        <v>80</v>
      </c>
      <c r="F99" s="24" t="s">
        <v>82</v>
      </c>
      <c r="G99" s="24" t="s">
        <v>99</v>
      </c>
      <c r="H99" s="106">
        <v>130000</v>
      </c>
      <c r="I99" s="14"/>
    </row>
    <row r="100" spans="1:8" ht="14.25">
      <c r="A100" s="26"/>
      <c r="B100" s="68" t="s">
        <v>19</v>
      </c>
      <c r="C100" s="68"/>
      <c r="D100" s="69" t="s">
        <v>20</v>
      </c>
      <c r="E100" s="69"/>
      <c r="F100" s="69"/>
      <c r="G100" s="69"/>
      <c r="H100" s="97">
        <f>H101+H104</f>
        <v>111687.57</v>
      </c>
    </row>
    <row r="101" spans="1:8" ht="15.75">
      <c r="A101" s="10"/>
      <c r="B101" s="74" t="s">
        <v>86</v>
      </c>
      <c r="C101" s="74"/>
      <c r="D101" s="60" t="s">
        <v>20</v>
      </c>
      <c r="E101" s="60" t="s">
        <v>85</v>
      </c>
      <c r="F101" s="43"/>
      <c r="G101" s="43"/>
      <c r="H101" s="102">
        <f>H102</f>
        <v>20520</v>
      </c>
    </row>
    <row r="102" spans="1:8" ht="70.5" customHeight="1">
      <c r="A102" s="10"/>
      <c r="B102" s="56" t="s">
        <v>159</v>
      </c>
      <c r="C102" s="56"/>
      <c r="D102" s="24" t="s">
        <v>20</v>
      </c>
      <c r="E102" s="24" t="s">
        <v>85</v>
      </c>
      <c r="F102" s="89">
        <v>9900308</v>
      </c>
      <c r="G102" s="43"/>
      <c r="H102" s="102">
        <f>H103</f>
        <v>20520</v>
      </c>
    </row>
    <row r="103" spans="1:8" ht="41.25" customHeight="1">
      <c r="A103" s="10"/>
      <c r="B103" s="56" t="s">
        <v>101</v>
      </c>
      <c r="C103" s="56"/>
      <c r="D103" s="24" t="s">
        <v>20</v>
      </c>
      <c r="E103" s="24" t="s">
        <v>85</v>
      </c>
      <c r="F103" s="89">
        <v>9900308</v>
      </c>
      <c r="G103" s="46" t="s">
        <v>146</v>
      </c>
      <c r="H103" s="102">
        <v>20520</v>
      </c>
    </row>
    <row r="104" spans="1:8" ht="15.75">
      <c r="A104" s="10"/>
      <c r="B104" s="90" t="s">
        <v>21</v>
      </c>
      <c r="C104" s="90"/>
      <c r="D104" s="60" t="s">
        <v>20</v>
      </c>
      <c r="E104" s="60" t="s">
        <v>22</v>
      </c>
      <c r="F104" s="60"/>
      <c r="G104" s="24"/>
      <c r="H104" s="102">
        <f>H105</f>
        <v>91167.57</v>
      </c>
    </row>
    <row r="105" spans="1:8" ht="27" customHeight="1">
      <c r="A105" s="10"/>
      <c r="B105" s="56" t="s">
        <v>84</v>
      </c>
      <c r="C105" s="56"/>
      <c r="D105" s="24" t="s">
        <v>20</v>
      </c>
      <c r="E105" s="24" t="s">
        <v>22</v>
      </c>
      <c r="F105" s="89">
        <v>9901073</v>
      </c>
      <c r="G105" s="24"/>
      <c r="H105" s="102">
        <f>H106+H107</f>
        <v>91167.57</v>
      </c>
    </row>
    <row r="106" spans="1:8" ht="36" customHeight="1">
      <c r="A106" s="10"/>
      <c r="B106" s="56" t="s">
        <v>96</v>
      </c>
      <c r="C106" s="56"/>
      <c r="D106" s="24" t="s">
        <v>20</v>
      </c>
      <c r="E106" s="24" t="s">
        <v>22</v>
      </c>
      <c r="F106" s="89">
        <v>9901073</v>
      </c>
      <c r="G106" s="24" t="s">
        <v>99</v>
      </c>
      <c r="H106" s="102">
        <v>7435.43</v>
      </c>
    </row>
    <row r="107" spans="1:8" ht="39.75" customHeight="1">
      <c r="A107" s="10"/>
      <c r="B107" s="56" t="s">
        <v>101</v>
      </c>
      <c r="C107" s="56"/>
      <c r="D107" s="24" t="s">
        <v>20</v>
      </c>
      <c r="E107" s="24" t="s">
        <v>22</v>
      </c>
      <c r="F107" s="89">
        <v>9901073</v>
      </c>
      <c r="G107" s="46" t="s">
        <v>145</v>
      </c>
      <c r="H107" s="102">
        <v>83732.14</v>
      </c>
    </row>
    <row r="108" spans="1:8" ht="14.25">
      <c r="A108" s="27"/>
      <c r="B108" s="68" t="s">
        <v>36</v>
      </c>
      <c r="C108" s="68"/>
      <c r="D108" s="69" t="s">
        <v>38</v>
      </c>
      <c r="E108" s="69"/>
      <c r="F108" s="69"/>
      <c r="G108" s="69"/>
      <c r="H108" s="97">
        <f>H109</f>
        <v>471557.44</v>
      </c>
    </row>
    <row r="109" spans="1:8" ht="36" customHeight="1">
      <c r="A109" s="11"/>
      <c r="B109" s="51" t="s">
        <v>39</v>
      </c>
      <c r="C109" s="51"/>
      <c r="D109" s="60" t="s">
        <v>38</v>
      </c>
      <c r="E109" s="60" t="s">
        <v>40</v>
      </c>
      <c r="F109" s="60"/>
      <c r="G109" s="60"/>
      <c r="H109" s="102">
        <f>H110</f>
        <v>471557.44</v>
      </c>
    </row>
    <row r="110" spans="1:8" ht="70.5" customHeight="1">
      <c r="A110" s="12"/>
      <c r="B110" s="62" t="s">
        <v>173</v>
      </c>
      <c r="C110" s="62"/>
      <c r="D110" s="24" t="s">
        <v>38</v>
      </c>
      <c r="E110" s="24" t="s">
        <v>40</v>
      </c>
      <c r="F110" s="24" t="s">
        <v>53</v>
      </c>
      <c r="G110" s="75"/>
      <c r="H110" s="102">
        <f>H111</f>
        <v>471557.44</v>
      </c>
    </row>
    <row r="111" spans="1:8" ht="107.25" customHeight="1">
      <c r="A111" s="15"/>
      <c r="B111" s="91" t="s">
        <v>119</v>
      </c>
      <c r="C111" s="91"/>
      <c r="D111" s="24" t="s">
        <v>38</v>
      </c>
      <c r="E111" s="24" t="s">
        <v>40</v>
      </c>
      <c r="F111" s="24" t="s">
        <v>88</v>
      </c>
      <c r="G111" s="24"/>
      <c r="H111" s="102">
        <f>H112</f>
        <v>471557.44</v>
      </c>
    </row>
    <row r="112" spans="1:8" ht="130.5" customHeight="1">
      <c r="A112" s="15"/>
      <c r="B112" s="92" t="s">
        <v>174</v>
      </c>
      <c r="C112" s="92"/>
      <c r="D112" s="24" t="s">
        <v>38</v>
      </c>
      <c r="E112" s="24" t="s">
        <v>40</v>
      </c>
      <c r="F112" s="24" t="s">
        <v>89</v>
      </c>
      <c r="G112" s="24"/>
      <c r="H112" s="102">
        <f>H113+H114</f>
        <v>471557.44</v>
      </c>
    </row>
    <row r="113" spans="1:8" ht="41.25" customHeight="1">
      <c r="A113" s="15"/>
      <c r="B113" s="45" t="s">
        <v>96</v>
      </c>
      <c r="C113" s="45"/>
      <c r="D113" s="24" t="s">
        <v>38</v>
      </c>
      <c r="E113" s="24" t="s">
        <v>40</v>
      </c>
      <c r="F113" s="24" t="s">
        <v>89</v>
      </c>
      <c r="G113" s="24" t="s">
        <v>99</v>
      </c>
      <c r="H113" s="102">
        <v>470905.29</v>
      </c>
    </row>
    <row r="114" spans="1:8" ht="20.25" customHeight="1">
      <c r="A114" s="15"/>
      <c r="B114" s="64" t="s">
        <v>102</v>
      </c>
      <c r="C114" s="64"/>
      <c r="D114" s="24" t="s">
        <v>38</v>
      </c>
      <c r="E114" s="24" t="s">
        <v>40</v>
      </c>
      <c r="F114" s="24" t="s">
        <v>89</v>
      </c>
      <c r="G114" s="24" t="s">
        <v>113</v>
      </c>
      <c r="H114" s="102">
        <v>652.15</v>
      </c>
    </row>
    <row r="115" spans="1:8" ht="35.25" customHeight="1">
      <c r="A115" s="28"/>
      <c r="B115" s="68" t="s">
        <v>109</v>
      </c>
      <c r="C115" s="68"/>
      <c r="D115" s="69" t="s">
        <v>16</v>
      </c>
      <c r="E115" s="69"/>
      <c r="F115" s="69"/>
      <c r="G115" s="69"/>
      <c r="H115" s="98">
        <f>H116+H126</f>
        <v>5059158.86</v>
      </c>
    </row>
    <row r="116" spans="1:8" ht="19.5" customHeight="1">
      <c r="A116" s="11"/>
      <c r="B116" s="90" t="s">
        <v>17</v>
      </c>
      <c r="C116" s="90"/>
      <c r="D116" s="60" t="s">
        <v>16</v>
      </c>
      <c r="E116" s="60" t="s">
        <v>18</v>
      </c>
      <c r="F116" s="60"/>
      <c r="G116" s="60"/>
      <c r="H116" s="100">
        <f>H117+H123</f>
        <v>4515721.0600000005</v>
      </c>
    </row>
    <row r="117" spans="1:8" ht="45.75" customHeight="1">
      <c r="A117" s="12"/>
      <c r="B117" s="90" t="s">
        <v>168</v>
      </c>
      <c r="C117" s="90"/>
      <c r="D117" s="60" t="s">
        <v>16</v>
      </c>
      <c r="E117" s="60" t="s">
        <v>18</v>
      </c>
      <c r="F117" s="60" t="s">
        <v>27</v>
      </c>
      <c r="G117" s="75"/>
      <c r="H117" s="105">
        <f>H118</f>
        <v>4059621.0600000005</v>
      </c>
    </row>
    <row r="118" spans="1:8" ht="89.25" customHeight="1">
      <c r="A118" s="12"/>
      <c r="B118" s="93" t="s">
        <v>144</v>
      </c>
      <c r="C118" s="93"/>
      <c r="D118" s="24" t="s">
        <v>16</v>
      </c>
      <c r="E118" s="24" t="s">
        <v>18</v>
      </c>
      <c r="F118" s="24" t="s">
        <v>52</v>
      </c>
      <c r="G118" s="24"/>
      <c r="H118" s="100">
        <f>H119</f>
        <v>4059621.0600000005</v>
      </c>
    </row>
    <row r="119" spans="1:8" ht="135" customHeight="1">
      <c r="A119" s="12"/>
      <c r="B119" s="64" t="s">
        <v>120</v>
      </c>
      <c r="C119" s="64"/>
      <c r="D119" s="24" t="s">
        <v>16</v>
      </c>
      <c r="E119" s="24" t="s">
        <v>18</v>
      </c>
      <c r="F119" s="24" t="s">
        <v>87</v>
      </c>
      <c r="G119" s="24"/>
      <c r="H119" s="100">
        <f>H120+H121+H122</f>
        <v>4059621.0600000005</v>
      </c>
    </row>
    <row r="120" spans="1:8" ht="16.5" customHeight="1">
      <c r="A120" s="12"/>
      <c r="B120" s="94" t="s">
        <v>112</v>
      </c>
      <c r="C120" s="94"/>
      <c r="D120" s="24" t="s">
        <v>16</v>
      </c>
      <c r="E120" s="24" t="s">
        <v>18</v>
      </c>
      <c r="F120" s="24" t="s">
        <v>87</v>
      </c>
      <c r="G120" s="53">
        <v>110</v>
      </c>
      <c r="H120" s="100">
        <v>3795069.43</v>
      </c>
    </row>
    <row r="121" spans="1:8" ht="30.75" customHeight="1">
      <c r="A121" s="12"/>
      <c r="B121" s="95" t="s">
        <v>96</v>
      </c>
      <c r="C121" s="95"/>
      <c r="D121" s="24" t="s">
        <v>16</v>
      </c>
      <c r="E121" s="24" t="s">
        <v>18</v>
      </c>
      <c r="F121" s="24" t="s">
        <v>87</v>
      </c>
      <c r="G121" s="46" t="s">
        <v>99</v>
      </c>
      <c r="H121" s="100">
        <v>263648.7</v>
      </c>
    </row>
    <row r="122" spans="1:8" ht="19.5" customHeight="1">
      <c r="A122" s="12"/>
      <c r="B122" s="49" t="s">
        <v>102</v>
      </c>
      <c r="C122" s="49"/>
      <c r="D122" s="24" t="s">
        <v>16</v>
      </c>
      <c r="E122" s="24" t="s">
        <v>18</v>
      </c>
      <c r="F122" s="24" t="s">
        <v>87</v>
      </c>
      <c r="G122" s="46" t="s">
        <v>113</v>
      </c>
      <c r="H122" s="100">
        <v>902.93</v>
      </c>
    </row>
    <row r="123" spans="1:8" ht="50.25" customHeight="1">
      <c r="A123" s="12"/>
      <c r="B123" s="62" t="s">
        <v>114</v>
      </c>
      <c r="C123" s="62"/>
      <c r="D123" s="60" t="s">
        <v>16</v>
      </c>
      <c r="E123" s="60" t="s">
        <v>18</v>
      </c>
      <c r="F123" s="60" t="s">
        <v>47</v>
      </c>
      <c r="G123" s="46"/>
      <c r="H123" s="99">
        <f>H124</f>
        <v>456100</v>
      </c>
    </row>
    <row r="124" spans="1:8" ht="91.5" customHeight="1">
      <c r="A124" s="12"/>
      <c r="B124" s="77" t="s">
        <v>160</v>
      </c>
      <c r="C124" s="77"/>
      <c r="D124" s="24" t="s">
        <v>16</v>
      </c>
      <c r="E124" s="24" t="s">
        <v>18</v>
      </c>
      <c r="F124" s="24" t="s">
        <v>161</v>
      </c>
      <c r="G124" s="46"/>
      <c r="H124" s="100">
        <f>H125</f>
        <v>456100</v>
      </c>
    </row>
    <row r="125" spans="1:8" ht="19.5" customHeight="1">
      <c r="A125" s="12"/>
      <c r="B125" s="49" t="s">
        <v>112</v>
      </c>
      <c r="C125" s="49"/>
      <c r="D125" s="24" t="s">
        <v>16</v>
      </c>
      <c r="E125" s="24" t="s">
        <v>18</v>
      </c>
      <c r="F125" s="24" t="s">
        <v>161</v>
      </c>
      <c r="G125" s="46" t="s">
        <v>162</v>
      </c>
      <c r="H125" s="100">
        <v>456100</v>
      </c>
    </row>
    <row r="126" spans="1:8" ht="29.25" customHeight="1">
      <c r="A126" s="12"/>
      <c r="B126" s="74" t="s">
        <v>123</v>
      </c>
      <c r="C126" s="74"/>
      <c r="D126" s="43" t="s">
        <v>16</v>
      </c>
      <c r="E126" s="43" t="s">
        <v>124</v>
      </c>
      <c r="F126" s="46"/>
      <c r="G126" s="46"/>
      <c r="H126" s="99">
        <f>H127</f>
        <v>543437.8</v>
      </c>
    </row>
    <row r="127" spans="1:8" ht="42.75" customHeight="1">
      <c r="A127" s="12"/>
      <c r="B127" s="74" t="s">
        <v>143</v>
      </c>
      <c r="C127" s="74"/>
      <c r="D127" s="43" t="s">
        <v>16</v>
      </c>
      <c r="E127" s="43" t="s">
        <v>124</v>
      </c>
      <c r="F127" s="43" t="s">
        <v>27</v>
      </c>
      <c r="G127" s="46"/>
      <c r="H127" s="100">
        <f>H128</f>
        <v>543437.8</v>
      </c>
    </row>
    <row r="128" spans="1:8" ht="105.75" customHeight="1">
      <c r="A128" s="12"/>
      <c r="B128" s="96" t="s">
        <v>157</v>
      </c>
      <c r="C128" s="96"/>
      <c r="D128" s="46" t="s">
        <v>16</v>
      </c>
      <c r="E128" s="46" t="s">
        <v>124</v>
      </c>
      <c r="F128" s="46" t="s">
        <v>125</v>
      </c>
      <c r="G128" s="46"/>
      <c r="H128" s="100">
        <f>H129</f>
        <v>543437.8</v>
      </c>
    </row>
    <row r="129" spans="1:8" ht="98.25" customHeight="1">
      <c r="A129" s="12"/>
      <c r="B129" s="56" t="s">
        <v>158</v>
      </c>
      <c r="C129" s="56"/>
      <c r="D129" s="46" t="s">
        <v>16</v>
      </c>
      <c r="E129" s="46" t="s">
        <v>124</v>
      </c>
      <c r="F129" s="46" t="s">
        <v>126</v>
      </c>
      <c r="G129" s="46"/>
      <c r="H129" s="100">
        <f>H130</f>
        <v>543437.8</v>
      </c>
    </row>
    <row r="130" spans="1:8" ht="36" customHeight="1">
      <c r="A130" s="12"/>
      <c r="B130" s="56" t="s">
        <v>96</v>
      </c>
      <c r="C130" s="56"/>
      <c r="D130" s="46" t="s">
        <v>16</v>
      </c>
      <c r="E130" s="46" t="s">
        <v>124</v>
      </c>
      <c r="F130" s="46" t="s">
        <v>126</v>
      </c>
      <c r="G130" s="46" t="s">
        <v>99</v>
      </c>
      <c r="H130" s="100">
        <v>543437.8</v>
      </c>
    </row>
    <row r="131" spans="2:8" ht="15" customHeight="1">
      <c r="B131" s="29"/>
      <c r="C131" s="29"/>
      <c r="D131" s="30"/>
      <c r="E131" s="30"/>
      <c r="F131" s="30"/>
      <c r="G131" s="30"/>
      <c r="H131" s="31"/>
    </row>
  </sheetData>
  <sheetProtection/>
  <autoFilter ref="A9:I130"/>
  <mergeCells count="6">
    <mergeCell ref="A6:H7"/>
    <mergeCell ref="B1:H1"/>
    <mergeCell ref="F2:H2"/>
    <mergeCell ref="F3:H3"/>
    <mergeCell ref="F5:H5"/>
    <mergeCell ref="F4:H4"/>
  </mergeCells>
  <printOptions/>
  <pageMargins left="0.3937007874015748" right="0.1968503937007874" top="0.35433070866141736" bottom="0.35433070866141736" header="0.4330708661417323" footer="0.31496062992125984"/>
  <pageSetup firstPageNumber="55" useFirstPageNumber="1" fitToHeight="16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2015-11-17T13:14:32Z</cp:lastPrinted>
  <dcterms:created xsi:type="dcterms:W3CDTF">2007-11-15T08:08:05Z</dcterms:created>
  <dcterms:modified xsi:type="dcterms:W3CDTF">2016-07-05T05:50:53Z</dcterms:modified>
  <cp:category/>
  <cp:version/>
  <cp:contentType/>
  <cp:contentStatus/>
</cp:coreProperties>
</file>