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030" windowHeight="8040" activeTab="0"/>
  </bookViews>
  <sheets>
    <sheet name="Лист1" sheetId="1" r:id="rId1"/>
  </sheets>
  <definedNames>
    <definedName name="_xlnm._FilterDatabase" localSheetId="0" hidden="1">'Лист1'!$A$9:$I$120</definedName>
  </definedNames>
  <calcPr fullCalcOnLoad="1"/>
</workbook>
</file>

<file path=xl/sharedStrings.xml><?xml version="1.0" encoding="utf-8"?>
<sst xmlns="http://schemas.openxmlformats.org/spreadsheetml/2006/main" count="440" uniqueCount="173">
  <si>
    <t xml:space="preserve"> </t>
  </si>
  <si>
    <t>(тысяч рублей)</t>
  </si>
  <si>
    <t>Сумма</t>
  </si>
  <si>
    <t>Итого</t>
  </si>
  <si>
    <t/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</si>
  <si>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</si>
  <si>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</si>
  <si>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</si>
  <si>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</si>
  <si>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</si>
  <si>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</si>
  <si>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</si>
  <si>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</si>
  <si>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</si>
  <si>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</si>
  <si>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</si>
  <si>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</si>
  <si>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</si>
  <si>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</si>
  <si>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</si>
  <si>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</si>
  <si>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</si>
  <si>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</si>
  <si>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</si>
  <si>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</si>
  <si>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</si>
  <si>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</si>
  <si>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</si>
  <si>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</si>
  <si>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</si>
  <si>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</si>
  <si>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</si>
  <si>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</si>
  <si>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</si>
  <si>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</si>
  <si>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</si>
  <si>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</si>
  <si>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</si>
  <si>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</si>
  <si>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</si>
  <si>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</si>
  <si>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</si>
  <si>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</si>
  <si>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</si>
  <si>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</si>
  <si>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Г
код главного распорядителя</t>
  </si>
  <si>
    <t>9200000</t>
  </si>
  <si>
    <t>9200003</t>
  </si>
  <si>
    <t>9901005</t>
  </si>
  <si>
    <t>9900000</t>
  </si>
  <si>
    <t>9100008</t>
  </si>
  <si>
    <t>9100000</t>
  </si>
  <si>
    <t>9901035</t>
  </si>
  <si>
    <t>9901036</t>
  </si>
  <si>
    <t>0720000</t>
  </si>
  <si>
    <t>0400000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</si>
  <si>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</si>
  <si>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</si>
  <si>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</si>
  <si>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</si>
  <si>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</si>
  <si>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</si>
  <si>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</si>
  <si>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</si>
  <si>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</si>
  <si>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</si>
  <si>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</si>
  <si>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</si>
  <si>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1000000</t>
  </si>
  <si>
    <t>1010000</t>
  </si>
  <si>
    <t>1011011</t>
  </si>
  <si>
    <t>1020000</t>
  </si>
  <si>
    <t>1021010</t>
  </si>
  <si>
    <t>1100000</t>
  </si>
  <si>
    <t>1100420</t>
  </si>
  <si>
    <t>9901063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</si>
  <si>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</si>
  <si>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</si>
  <si>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</si>
  <si>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</si>
  <si>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</si>
  <si>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</si>
  <si>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</si>
  <si>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</si>
  <si>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0711229</t>
  </si>
  <si>
    <t>0710000</t>
  </si>
  <si>
    <t>Мероприятия в области социальной политики</t>
  </si>
  <si>
    <t>1001</t>
  </si>
  <si>
    <t>Пенсионное обеспечение</t>
  </si>
  <si>
    <t>Доплаты к пенсиям муниципальных служащих</t>
  </si>
  <si>
    <t>0720016</t>
  </si>
  <si>
    <t>0430000</t>
  </si>
  <si>
    <t>0431130</t>
  </si>
  <si>
    <t>9905118</t>
  </si>
  <si>
    <t>9901376</t>
  </si>
  <si>
    <t>1201328</t>
  </si>
  <si>
    <t>9107134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</si>
  <si>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</si>
  <si>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</si>
  <si>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9106060</t>
  </si>
  <si>
    <t>Иные закупки товаров, работ и услуг для обеспечения государственных (муниципальных нужд)</t>
  </si>
  <si>
    <t>Уплата прочих налогов сборов и иных платежей</t>
  </si>
  <si>
    <t>Иные мебюджетные трансферты</t>
  </si>
  <si>
    <t>540</t>
  </si>
  <si>
    <t>240</t>
  </si>
  <si>
    <t>Резервные средства</t>
  </si>
  <si>
    <t>Пособия, компенсации меры социальной поддержки по публичным нормативным обязательствам</t>
  </si>
  <si>
    <t>Уплата прочих налогов, сборов и иных платежей</t>
  </si>
  <si>
    <t>Администрация Красноборского городского поселения Тосненского района Ленинградской области</t>
  </si>
  <si>
    <t>004</t>
  </si>
  <si>
    <t>Расходы на выплаты персоналу государственных (муниципальных) органов</t>
  </si>
  <si>
    <t>Субсидии</t>
  </si>
  <si>
    <t>520</t>
  </si>
  <si>
    <t>120</t>
  </si>
  <si>
    <t>МКУК "Краснобоский центр досуга и народного творчества"</t>
  </si>
  <si>
    <t>Красноборского городского поселения</t>
  </si>
  <si>
    <t>Тосненского района Ленинградской области</t>
  </si>
  <si>
    <t>Расходы на выплаты персоналу казенных учреждений</t>
  </si>
  <si>
    <t>850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</si>
  <si>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</si>
  <si>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0801162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</si>
  <si>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Красноборского городского поселения Тосненского района Ленинградской области"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</si>
  <si>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Красноборского городского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</si>
  <si>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Красноборского городского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</si>
  <si>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Красноборского городского поселения Тосненского района Ленинградской области"</t>
  </si>
  <si>
    <r>
      <t>Мероприятия по содержанию объектов благоустройства территории Красноборского городского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Красноборского городского поселения Тосненского района Ленинградской области</t>
    </r>
  </si>
  <si>
    <t>Подпрограмма "Молодежь городского Красноборского городского 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</si>
  <si>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Красноборского городского поселения Тосненского района Ленинградской области" муниципальной программы "Развитие культуры Красноборского городского поселения Тосненского района Ленинградской области"</t>
  </si>
  <si>
    <r>
      <t xml:space="preserve">Муниципальная программа "Развитие физической культуры и   спорта на территории Красноборского городского поселения Тосненского района Ленинградской области </t>
    </r>
    <r>
      <rPr>
        <b/>
        <sz val="10"/>
        <rFont val="Times New Roman"/>
        <family val="1"/>
      </rPr>
      <t>на 2014 - 2018 годы</t>
    </r>
    <r>
      <rPr>
        <b/>
        <sz val="10"/>
        <color indexed="8"/>
        <rFont val="Times New Roman"/>
        <family val="1"/>
      </rPr>
      <t xml:space="preserve">" </t>
    </r>
  </si>
  <si>
    <t xml:space="preserve">Подпрограмма "Развитие физической культуры и массового спорта в   Красноборском городском поселении  Тосненского района Ленинградской области" муниципальной программы "Развитие физической культуры и спорта на территории Красноборского городского поселения Тосненского района Ленинградской области"  </t>
  </si>
  <si>
    <r>
      <t xml:space="preserve">Мероприятия по организации и проведению физкультурных спортивно-массовых  мероприятий в рамках подпрограммы "Развитие физической культуры и массового спорта в Красноборском городском поселении Тосненского района Ленинградской области" муниципальной программы "Развитие физической культуры и спорта на территории Красноборского городского поселения Тосненского района Ленинградской области на </t>
    </r>
    <r>
      <rPr>
        <sz val="10"/>
        <rFont val="Times New Roman"/>
        <family val="1"/>
      </rPr>
      <t>2014 - 2018 годы</t>
    </r>
    <r>
      <rPr>
        <sz val="10"/>
        <color indexed="8"/>
        <rFont val="Times New Roman"/>
        <family val="1"/>
      </rPr>
      <t xml:space="preserve">" </t>
    </r>
  </si>
  <si>
    <t>Расходы на обеспечение деятельности муниципальных казенных учреждений в рамках подпрограммы «Обеспечение жителей Красноборского городского поселения Тосненского района Ленинградской области услугами в сфере культуры и досуга» муниципальной программы "Развитие культуры Красноборского городского поселения Тосненского района Ленинградской области"</t>
  </si>
  <si>
    <t>1101420</t>
  </si>
  <si>
    <t xml:space="preserve">Ведомственная структура расходов бюджета Красноборского городского поселения Тосненского района Ленинградской области на 2015 год
</t>
  </si>
  <si>
    <t>830</t>
  </si>
  <si>
    <t>889,000</t>
  </si>
  <si>
    <t>Другие вопросы в области культуры, кинематографии</t>
  </si>
  <si>
    <t>0804</t>
  </si>
  <si>
    <t>0730000</t>
  </si>
  <si>
    <t>0731122</t>
  </si>
  <si>
    <t>0730435</t>
  </si>
  <si>
    <t>Приложение №9</t>
  </si>
  <si>
    <t>410</t>
  </si>
  <si>
    <t>Бюджные инвестиции</t>
  </si>
  <si>
    <r>
      <t>Муниципальная программа "Безопасность на территории Красноборского городского поселения Тосненского района Ленинградской области</t>
    </r>
    <r>
      <rPr>
        <b/>
        <sz val="10"/>
        <rFont val="Times New Roman"/>
        <family val="1"/>
      </rPr>
      <t>"</t>
    </r>
  </si>
  <si>
    <r>
      <t>Муниципальная программа "Развите автомобильных дорог Красноборского городского поселения Тосненского района Ленинградской области</t>
    </r>
    <r>
      <rPr>
        <b/>
        <sz val="10"/>
        <color indexed="8"/>
        <rFont val="Times New Roman"/>
        <family val="1"/>
      </rPr>
      <t>"</t>
    </r>
  </si>
  <si>
    <r>
      <t>Муниципальная программа "Газификация территории Красноборского городского поселения Тосненского района Ленинградской области</t>
    </r>
    <r>
      <rPr>
        <b/>
        <sz val="10"/>
        <color indexed="8"/>
        <rFont val="Times New Roman"/>
        <family val="1"/>
      </rPr>
      <t>"</t>
    </r>
  </si>
  <si>
    <r>
      <t>Муниципальная программа "Благоустройство территории  Красноборского городского поселения Тосненского района Ленинградской области</t>
    </r>
    <r>
      <rPr>
        <b/>
        <sz val="10"/>
        <color indexed="8"/>
        <rFont val="Times New Roman"/>
        <family val="1"/>
      </rPr>
      <t>"</t>
    </r>
  </si>
  <si>
    <r>
      <t xml:space="preserve">Муниципальная программа "Развитие культуры Красноборского городского поселения Тосненского района Ленинградской области </t>
    </r>
    <r>
      <rPr>
        <b/>
        <sz val="10"/>
        <color indexed="8"/>
        <rFont val="Times New Roman"/>
        <family val="1"/>
      </rPr>
      <t>"</t>
    </r>
  </si>
  <si>
    <t>Обеспечение деятельности главы местной администрации (исполнительно-распорядительного органа муниципального образования)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</si>
  <si>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Субсидия на решение вопросов местного значения межмуниципального характера в сфере архивного дела(местный бюджет) в рамках непрограммных расходов на 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</si>
  <si>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</si>
  <si>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</si>
  <si>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</si>
  <si>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 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</si>
  <si>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Резервные фонды исполнительных органов государственной власти субъектов Российской Федерации и органов местного самоуправлени я в рамках непрограммных расходов органов исполнительной власти Красноборского городского поселения Тосненского района Ленинградской области</t>
  </si>
  <si>
    <t>Выполнение других обязательств мунципальных образований в рамках непрограммных расходов на реализацию государственных функций, связанных с общегосударственным управлением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</si>
  <si>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на мобилизацию и вневойсковую подготовку</t>
  </si>
  <si>
    <t>Мероприятия в области пожарной безопасности в рамках расходов на реализацию муниципальной программы "Безопасность на территории Красноборского городского поселения Тосненского района Ленинградской области"</t>
  </si>
  <si>
    <t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</si>
  <si>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Мероприятия по землеустройству и землепользованию в рамках непрограммных расходов органов исполнительной власти Красноборского городского поселения Тосненского района Ленинградской области</t>
  </si>
  <si>
    <t>Мероприятия в области национальной экономики в орамках непрограммных расходов органов исполнительной власти Красноборского городского поселения Тосненского района Ленинградской области</t>
  </si>
  <si>
    <t>Мероприятие  по капитальному ремонту муниципального жилищного фонда в рамках непрограммных расходов органов исполнительной власти Красноборского городского поселения Тосненского района Ленинградской области</t>
  </si>
  <si>
    <t>Мероприятия в сфере коммунального хозяйства, направленные  для обеспечения условий проживания населения, отвечающих стандартам качества в рамках непрограммных расходов органов исполнительной власти Красноборского городского поселения Тосненского района Ленинградской области</t>
  </si>
  <si>
    <t xml:space="preserve">Подпрограмма «Обеспечение условий реализации программы Красноборского городского  поселения Тосненского района Ленинграсдкой области» муниципальной программы "Развитие культуры Красноборского городского  поселения Тосненского района Ленинградской области" </t>
  </si>
  <si>
    <t xml:space="preserve">Организация и проведение мероприятий в сфере культуры в рамках подпрограммы «Обеспечение условий реализации программы Красноборского городского поселения Тосненского района Ленинграсдкой области» муниципальной программы "Развитие культуры Красноборского городского  поселения Тосненского района Ленинградской области" </t>
  </si>
  <si>
    <t xml:space="preserve">Строительство,реконструкция объектов культуры Красноборского городского поселения Тосненского района Ленинграсдкой области  в рамках подпрограммы «Обеспечение условий реализации программы Красноборского городского  поселения Тосненского района Ленинграсдкой области» муниципальной программы "Развитие культурыКрасноборского  городского поселения Тосненского района Ленинградской области" </t>
  </si>
  <si>
    <t xml:space="preserve">Муниципальная программа "Развитие культуры Красноборского городского  поселения Тосненского района Ленинградской области" </t>
  </si>
  <si>
    <t>Подпрограмма «Обеспечение жителей Красноборского городского поселения Тосненского района Ленинградской области услугами в сфере культуры и досуга» муниципальной программы "Развитие культуры Красноборского  городского  поселения Тосненского района Ленинградской области"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</si>
  <si>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Красноборского городского поселения Тосненского района"</t>
  </si>
  <si>
    <t>к решению совета депутатов</t>
  </si>
  <si>
    <t>25.12.2014г. № 20</t>
  </si>
  <si>
    <t>310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</si>
</sst>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_-* #,##0.000_р_._-;\-* #,##0.000_р_._-;_-* &quot;-&quot;??_р_._-;_-@_-"/>
  </numFmts>
  <fonts count="64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66" fontId="8" fillId="33" borderId="10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6" fontId="9" fillId="33" borderId="10" xfId="0" applyNumberFormat="1" applyFont="1" applyFill="1" applyBorder="1" applyAlignment="1">
      <alignment horizontal="right" vertical="center" wrapText="1"/>
    </xf>
    <xf numFmtId="166" fontId="10" fillId="33" borderId="10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6" fontId="5" fillId="34" borderId="10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/>
    </xf>
    <xf numFmtId="166" fontId="9" fillId="34" borderId="10" xfId="0" applyNumberFormat="1" applyFont="1" applyFill="1" applyBorder="1" applyAlignment="1">
      <alignment horizontal="right" vertical="center" wrapText="1"/>
    </xf>
    <xf numFmtId="166" fontId="10" fillId="34" borderId="10" xfId="0" applyNumberFormat="1" applyFont="1" applyFill="1" applyBorder="1" applyAlignment="1">
      <alignment horizontal="righ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66" fontId="4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60" fillId="34" borderId="13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vertical="center"/>
    </xf>
    <xf numFmtId="0" fontId="8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61" fillId="34" borderId="10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 applyProtection="1">
      <alignment horizontal="left" vertical="center" wrapText="1"/>
      <protection/>
    </xf>
    <xf numFmtId="49" fontId="9" fillId="34" borderId="10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5" fillId="34" borderId="15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49" fontId="10" fillId="34" borderId="13" xfId="0" applyNumberFormat="1" applyFont="1" applyFill="1" applyBorder="1" applyAlignment="1">
      <alignment horizontal="right" vertical="center" wrapText="1"/>
    </xf>
    <xf numFmtId="165" fontId="10" fillId="0" borderId="10" xfId="0" applyNumberFormat="1" applyFont="1" applyFill="1" applyBorder="1" applyAlignment="1">
      <alignment horizontal="right" vertical="center" wrapText="1"/>
    </xf>
    <xf numFmtId="165" fontId="5" fillId="34" borderId="10" xfId="0" applyNumberFormat="1" applyFont="1" applyFill="1" applyBorder="1" applyAlignment="1">
      <alignment vertical="center" wrapText="1"/>
    </xf>
    <xf numFmtId="172" fontId="10" fillId="34" borderId="10" xfId="0" applyNumberFormat="1" applyFont="1" applyFill="1" applyBorder="1" applyAlignment="1" applyProtection="1">
      <alignment horizontal="left" vertical="center" wrapText="1"/>
      <protection/>
    </xf>
    <xf numFmtId="165" fontId="4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5" fontId="5" fillId="34" borderId="10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wrapText="1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66" fontId="9" fillId="34" borderId="10" xfId="0" applyNumberFormat="1" applyFont="1" applyFill="1" applyBorder="1" applyAlignment="1">
      <alignment horizontal="righ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right" vertical="center" wrapText="1"/>
    </xf>
    <xf numFmtId="165" fontId="10" fillId="34" borderId="10" xfId="0" applyNumberFormat="1" applyFont="1" applyFill="1" applyBorder="1" applyAlignment="1">
      <alignment horizontal="right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60" fillId="34" borderId="13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vertical="center"/>
    </xf>
    <xf numFmtId="0" fontId="8" fillId="35" borderId="12" xfId="0" applyFont="1" applyFill="1" applyBorder="1" applyAlignment="1">
      <alignment/>
    </xf>
    <xf numFmtId="0" fontId="18" fillId="36" borderId="17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vertical="center" wrapText="1"/>
    </xf>
    <xf numFmtId="166" fontId="8" fillId="35" borderId="10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 horizontal="center"/>
    </xf>
    <xf numFmtId="49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66" fontId="14" fillId="35" borderId="10" xfId="0" applyNumberFormat="1" applyFont="1" applyFill="1" applyBorder="1" applyAlignment="1">
      <alignment horizontal="right" vertical="center" wrapText="1"/>
    </xf>
    <xf numFmtId="0" fontId="10" fillId="34" borderId="10" xfId="0" applyNumberFormat="1" applyFont="1" applyFill="1" applyBorder="1" applyAlignment="1" applyProtection="1">
      <alignment horizontal="left" vertical="center" wrapText="1"/>
      <protection/>
    </xf>
    <xf numFmtId="0" fontId="10" fillId="34" borderId="13" xfId="0" applyNumberFormat="1" applyFont="1" applyFill="1" applyBorder="1" applyAlignment="1">
      <alignment horizontal="left" vertical="center" wrapText="1"/>
    </xf>
    <xf numFmtId="0" fontId="13" fillId="35" borderId="11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left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 wrapText="1"/>
    </xf>
    <xf numFmtId="166" fontId="13" fillId="35" borderId="10" xfId="0" applyNumberFormat="1" applyFont="1" applyFill="1" applyBorder="1" applyAlignment="1">
      <alignment horizontal="right" vertical="center" wrapText="1"/>
    </xf>
    <xf numFmtId="166" fontId="15" fillId="35" borderId="10" xfId="0" applyNumberFormat="1" applyFont="1" applyFill="1" applyBorder="1" applyAlignment="1">
      <alignment horizontal="right" vertical="center" wrapText="1"/>
    </xf>
    <xf numFmtId="49" fontId="4" fillId="34" borderId="15" xfId="0" applyNumberFormat="1" applyFont="1" applyFill="1" applyBorder="1" applyAlignment="1">
      <alignment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6" fillId="35" borderId="0" xfId="0" applyFont="1" applyFill="1" applyAlignment="1">
      <alignment horizontal="center" vertical="center"/>
    </xf>
    <xf numFmtId="0" fontId="15" fillId="35" borderId="10" xfId="0" applyNumberFormat="1" applyFont="1" applyFill="1" applyBorder="1" applyAlignment="1">
      <alignment horizontal="center" vertical="center" wrapText="1"/>
    </xf>
    <xf numFmtId="166" fontId="17" fillId="35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view="pageBreakPreview" zoomScale="106" zoomScaleNormal="90" zoomScaleSheetLayoutView="106" zoomScalePageLayoutView="87" workbookViewId="0" topLeftCell="A91">
      <selection activeCell="B96" sqref="B96"/>
    </sheetView>
  </sheetViews>
  <sheetFormatPr defaultColWidth="9.00390625" defaultRowHeight="12.75"/>
  <cols>
    <col min="1" max="1" width="5.25390625" style="2" customWidth="1"/>
    <col min="2" max="2" width="57.75390625" style="5" customWidth="1"/>
    <col min="3" max="3" width="10.00390625" style="3" customWidth="1"/>
    <col min="4" max="4" width="9.25390625" style="6" customWidth="1"/>
    <col min="5" max="5" width="10.375" style="6" customWidth="1"/>
    <col min="6" max="6" width="11.625" style="6" customWidth="1"/>
    <col min="7" max="7" width="10.25390625" style="6" customWidth="1"/>
    <col min="8" max="8" width="14.75390625" style="4" customWidth="1"/>
    <col min="9" max="9" width="0.12890625" style="2" customWidth="1"/>
    <col min="10" max="16384" width="9.125" style="2" customWidth="1"/>
  </cols>
  <sheetData>
    <row r="1" spans="2:8" ht="12.75">
      <c r="B1" s="122" t="s">
        <v>141</v>
      </c>
      <c r="C1" s="122"/>
      <c r="D1" s="122"/>
      <c r="E1" s="122"/>
      <c r="F1" s="122"/>
      <c r="G1" s="122"/>
      <c r="H1" s="122"/>
    </row>
    <row r="2" spans="2:8" ht="15.75" customHeight="1">
      <c r="B2" s="73"/>
      <c r="C2" s="73"/>
      <c r="D2" s="73"/>
      <c r="E2" s="73"/>
      <c r="F2" s="122" t="s">
        <v>170</v>
      </c>
      <c r="G2" s="122"/>
      <c r="H2" s="122"/>
    </row>
    <row r="3" spans="2:8" ht="15.75" customHeight="1">
      <c r="B3" s="73"/>
      <c r="C3" s="73"/>
      <c r="D3" s="73"/>
      <c r="E3" s="73"/>
      <c r="F3" s="122" t="s">
        <v>115</v>
      </c>
      <c r="G3" s="122"/>
      <c r="H3" s="122"/>
    </row>
    <row r="4" spans="2:8" ht="15.75" customHeight="1">
      <c r="B4" s="69"/>
      <c r="C4" s="69"/>
      <c r="D4" s="69"/>
      <c r="E4" s="69"/>
      <c r="F4" s="122" t="s">
        <v>116</v>
      </c>
      <c r="G4" s="122"/>
      <c r="H4" s="122"/>
    </row>
    <row r="5" spans="2:8" ht="15.75" customHeight="1">
      <c r="B5" s="69"/>
      <c r="C5" s="69"/>
      <c r="D5" s="69"/>
      <c r="E5" s="69"/>
      <c r="F5" s="122" t="s">
        <v>171</v>
      </c>
      <c r="G5" s="122"/>
      <c r="H5" s="122"/>
    </row>
    <row r="6" spans="1:8" ht="12.75">
      <c r="A6" s="120" t="s">
        <v>133</v>
      </c>
      <c r="B6" s="121"/>
      <c r="C6" s="121"/>
      <c r="D6" s="121"/>
      <c r="E6" s="121"/>
      <c r="F6" s="121"/>
      <c r="G6" s="121"/>
      <c r="H6" s="121"/>
    </row>
    <row r="7" spans="1:8" ht="60.75" customHeight="1">
      <c r="A7" s="121"/>
      <c r="B7" s="121"/>
      <c r="C7" s="121"/>
      <c r="D7" s="121"/>
      <c r="E7" s="121"/>
      <c r="F7" s="121"/>
      <c r="G7" s="121"/>
      <c r="H7" s="121"/>
    </row>
    <row r="8" spans="1:8" ht="15.75">
      <c r="A8" s="9"/>
      <c r="B8" s="7"/>
      <c r="C8" s="10"/>
      <c r="D8" s="8"/>
      <c r="E8" s="8"/>
      <c r="F8" s="8"/>
      <c r="G8" s="8"/>
      <c r="H8" s="11" t="s">
        <v>1</v>
      </c>
    </row>
    <row r="9" spans="1:8" ht="63.75">
      <c r="A9" s="74" t="s">
        <v>43</v>
      </c>
      <c r="B9" s="75" t="s">
        <v>31</v>
      </c>
      <c r="C9" s="76" t="s">
        <v>45</v>
      </c>
      <c r="D9" s="76" t="s">
        <v>34</v>
      </c>
      <c r="E9" s="76" t="s">
        <v>30</v>
      </c>
      <c r="F9" s="76" t="s">
        <v>35</v>
      </c>
      <c r="G9" s="76" t="s">
        <v>36</v>
      </c>
      <c r="H9" s="77" t="s">
        <v>2</v>
      </c>
    </row>
    <row r="10" spans="1:8" s="1" customFormat="1" ht="20.25" customHeight="1" thickBot="1">
      <c r="A10" s="12"/>
      <c r="B10" s="13" t="s">
        <v>3</v>
      </c>
      <c r="C10" s="14" t="s">
        <v>4</v>
      </c>
      <c r="D10" s="14" t="s">
        <v>4</v>
      </c>
      <c r="E10" s="14" t="s">
        <v>4</v>
      </c>
      <c r="F10" s="14" t="s">
        <v>4</v>
      </c>
      <c r="G10" s="14" t="s">
        <v>4</v>
      </c>
      <c r="H10" s="15">
        <f>H12+H46+H50+H56+H71+H87+H93+H100+H107</f>
        <v>43437.6</v>
      </c>
    </row>
    <row r="11" spans="1:8" s="1" customFormat="1" ht="30.75" thickBot="1">
      <c r="A11" s="96"/>
      <c r="B11" s="97" t="s">
        <v>108</v>
      </c>
      <c r="C11" s="98"/>
      <c r="D11" s="98"/>
      <c r="E11" s="98"/>
      <c r="F11" s="98"/>
      <c r="G11" s="98"/>
      <c r="H11" s="99">
        <f>H12+H46+H50+H56+H71+H87+H93+H100</f>
        <v>37740.99</v>
      </c>
    </row>
    <row r="12" spans="1:8" s="1" customFormat="1" ht="30.75" thickBot="1">
      <c r="A12" s="100">
        <v>1</v>
      </c>
      <c r="B12" s="97" t="s">
        <v>108</v>
      </c>
      <c r="C12" s="101" t="s">
        <v>109</v>
      </c>
      <c r="D12" s="102" t="s">
        <v>5</v>
      </c>
      <c r="E12" s="102"/>
      <c r="F12" s="102"/>
      <c r="G12" s="102"/>
      <c r="H12" s="103">
        <f>H13+H17+H33+H37+H41</f>
        <v>13544.17</v>
      </c>
    </row>
    <row r="13" spans="1:8" s="1" customFormat="1" ht="38.25">
      <c r="A13" s="16"/>
      <c r="B13" s="51" t="s">
        <v>97</v>
      </c>
      <c r="C13" s="38"/>
      <c r="D13" s="53" t="s">
        <v>5</v>
      </c>
      <c r="E13" s="53" t="s">
        <v>98</v>
      </c>
      <c r="F13" s="57"/>
      <c r="G13" s="38"/>
      <c r="H13" s="31">
        <f>H15</f>
        <v>500</v>
      </c>
    </row>
    <row r="14" spans="1:8" s="1" customFormat="1" ht="38.25">
      <c r="A14" s="16"/>
      <c r="B14" s="52" t="s">
        <v>6</v>
      </c>
      <c r="C14" s="38"/>
      <c r="D14" s="34" t="s">
        <v>5</v>
      </c>
      <c r="E14" s="53" t="s">
        <v>98</v>
      </c>
      <c r="F14" s="54">
        <v>9100000</v>
      </c>
      <c r="G14" s="38"/>
      <c r="H14" s="31">
        <f>H15</f>
        <v>500</v>
      </c>
    </row>
    <row r="15" spans="1:8" s="1" customFormat="1" ht="98.25" customHeight="1">
      <c r="A15" s="16"/>
      <c r="B15" s="49" t="s">
        <v>159</v>
      </c>
      <c r="C15" s="38"/>
      <c r="D15" s="35" t="s">
        <v>5</v>
      </c>
      <c r="E15" s="50" t="s">
        <v>98</v>
      </c>
      <c r="F15" s="55">
        <v>9100004</v>
      </c>
      <c r="G15" s="38"/>
      <c r="H15" s="31">
        <v>500</v>
      </c>
    </row>
    <row r="16" spans="1:8" s="1" customFormat="1" ht="29.25" customHeight="1">
      <c r="A16" s="16"/>
      <c r="B16" s="61" t="s">
        <v>100</v>
      </c>
      <c r="C16" s="38"/>
      <c r="D16" s="35" t="s">
        <v>5</v>
      </c>
      <c r="E16" s="50" t="s">
        <v>98</v>
      </c>
      <c r="F16" s="55">
        <v>9100004</v>
      </c>
      <c r="G16" s="90">
        <v>240</v>
      </c>
      <c r="H16" s="31">
        <v>500</v>
      </c>
    </row>
    <row r="17" spans="1:8" ht="38.25">
      <c r="A17" s="16"/>
      <c r="B17" s="21" t="s">
        <v>7</v>
      </c>
      <c r="C17" s="22" t="s">
        <v>0</v>
      </c>
      <c r="D17" s="23" t="s">
        <v>5</v>
      </c>
      <c r="E17" s="23" t="s">
        <v>8</v>
      </c>
      <c r="F17" s="23" t="s">
        <v>4</v>
      </c>
      <c r="G17" s="23" t="s">
        <v>4</v>
      </c>
      <c r="H17" s="24">
        <f>H20+H21+H22+H24+H26+H28+H30+H32</f>
        <v>7740.965000000001</v>
      </c>
    </row>
    <row r="18" spans="1:8" ht="42.75" customHeight="1">
      <c r="A18" s="16"/>
      <c r="B18" s="21" t="s">
        <v>6</v>
      </c>
      <c r="C18" s="23" t="s">
        <v>0</v>
      </c>
      <c r="D18" s="23" t="s">
        <v>5</v>
      </c>
      <c r="E18" s="23" t="s">
        <v>8</v>
      </c>
      <c r="F18" s="23">
        <v>9100000</v>
      </c>
      <c r="G18" s="23" t="s">
        <v>4</v>
      </c>
      <c r="H18" s="24">
        <f>H20+H21+H22+H24+H26+H28+H30+H32</f>
        <v>7740.965000000001</v>
      </c>
    </row>
    <row r="19" spans="1:8" ht="93" customHeight="1">
      <c r="A19" s="16"/>
      <c r="B19" s="49" t="s">
        <v>159</v>
      </c>
      <c r="C19" s="22" t="s">
        <v>0</v>
      </c>
      <c r="D19" s="22" t="s">
        <v>5</v>
      </c>
      <c r="E19" s="22" t="s">
        <v>8</v>
      </c>
      <c r="F19" s="22">
        <v>9100004</v>
      </c>
      <c r="G19" s="22" t="s">
        <v>4</v>
      </c>
      <c r="H19" s="26">
        <f>H20+H21+H22</f>
        <v>6324.965</v>
      </c>
    </row>
    <row r="20" spans="1:8" ht="29.25" customHeight="1">
      <c r="A20" s="16"/>
      <c r="B20" s="71" t="s">
        <v>110</v>
      </c>
      <c r="C20" s="22"/>
      <c r="D20" s="83" t="s">
        <v>5</v>
      </c>
      <c r="E20" s="22">
        <v>104</v>
      </c>
      <c r="F20" s="22">
        <v>9100004</v>
      </c>
      <c r="G20" s="22">
        <v>120</v>
      </c>
      <c r="H20" s="26">
        <v>3934.65</v>
      </c>
    </row>
    <row r="21" spans="1:8" ht="29.25" customHeight="1">
      <c r="A21" s="16"/>
      <c r="B21" s="61" t="s">
        <v>100</v>
      </c>
      <c r="C21" s="22"/>
      <c r="D21" s="83" t="s">
        <v>5</v>
      </c>
      <c r="E21" s="22">
        <v>104</v>
      </c>
      <c r="F21" s="22">
        <v>9100004</v>
      </c>
      <c r="G21" s="22">
        <v>240</v>
      </c>
      <c r="H21" s="26">
        <v>2360.315</v>
      </c>
    </row>
    <row r="22" spans="1:8" ht="29.25" customHeight="1">
      <c r="A22" s="16"/>
      <c r="B22" s="61" t="s">
        <v>101</v>
      </c>
      <c r="C22" s="22"/>
      <c r="D22" s="83" t="s">
        <v>5</v>
      </c>
      <c r="E22" s="22">
        <v>104</v>
      </c>
      <c r="F22" s="22">
        <v>9100004</v>
      </c>
      <c r="G22" s="22">
        <v>850</v>
      </c>
      <c r="H22" s="26">
        <v>30</v>
      </c>
    </row>
    <row r="23" spans="1:8" ht="76.5">
      <c r="A23" s="16"/>
      <c r="B23" s="25" t="s">
        <v>149</v>
      </c>
      <c r="C23" s="22" t="s">
        <v>0</v>
      </c>
      <c r="D23" s="22" t="s">
        <v>5</v>
      </c>
      <c r="E23" s="22" t="s">
        <v>8</v>
      </c>
      <c r="F23" s="28" t="s">
        <v>50</v>
      </c>
      <c r="G23" s="28"/>
      <c r="H23" s="27">
        <f>H24</f>
        <v>878.6</v>
      </c>
    </row>
    <row r="24" spans="1:8" ht="38.25" customHeight="1">
      <c r="A24" s="16"/>
      <c r="B24" s="71" t="s">
        <v>110</v>
      </c>
      <c r="C24" s="22"/>
      <c r="D24" s="83" t="s">
        <v>5</v>
      </c>
      <c r="E24" s="22">
        <v>104</v>
      </c>
      <c r="F24" s="22">
        <v>9100008</v>
      </c>
      <c r="G24" s="22">
        <v>120</v>
      </c>
      <c r="H24" s="27">
        <v>878.6</v>
      </c>
    </row>
    <row r="25" spans="1:8" ht="76.5">
      <c r="A25" s="16"/>
      <c r="B25" s="36" t="s">
        <v>150</v>
      </c>
      <c r="C25" s="22"/>
      <c r="D25" s="22" t="s">
        <v>5</v>
      </c>
      <c r="E25" s="22" t="s">
        <v>8</v>
      </c>
      <c r="F25" s="28" t="s">
        <v>56</v>
      </c>
      <c r="G25" s="28"/>
      <c r="H25" s="26">
        <v>69.8</v>
      </c>
    </row>
    <row r="26" spans="1:8" ht="24" customHeight="1">
      <c r="A26" s="16"/>
      <c r="B26" s="36" t="s">
        <v>111</v>
      </c>
      <c r="C26" s="22"/>
      <c r="D26" s="83" t="s">
        <v>5</v>
      </c>
      <c r="E26" s="22">
        <v>104</v>
      </c>
      <c r="F26" s="28" t="s">
        <v>56</v>
      </c>
      <c r="G26" s="28" t="s">
        <v>112</v>
      </c>
      <c r="H26" s="26">
        <v>69.8</v>
      </c>
    </row>
    <row r="27" spans="1:8" ht="78.75" customHeight="1">
      <c r="A27" s="16"/>
      <c r="B27" s="104" t="s">
        <v>151</v>
      </c>
      <c r="C27" s="22"/>
      <c r="D27" s="28" t="s">
        <v>5</v>
      </c>
      <c r="E27" s="28" t="s">
        <v>8</v>
      </c>
      <c r="F27" s="28" t="s">
        <v>99</v>
      </c>
      <c r="G27" s="28"/>
      <c r="H27" s="26">
        <f>H28</f>
        <v>297</v>
      </c>
    </row>
    <row r="28" spans="1:8" ht="26.25" customHeight="1">
      <c r="A28" s="16"/>
      <c r="B28" s="59" t="s">
        <v>102</v>
      </c>
      <c r="C28" s="22"/>
      <c r="D28" s="28" t="s">
        <v>5</v>
      </c>
      <c r="E28" s="28" t="s">
        <v>8</v>
      </c>
      <c r="F28" s="28" t="s">
        <v>99</v>
      </c>
      <c r="G28" s="28" t="s">
        <v>103</v>
      </c>
      <c r="H28" s="26">
        <v>297</v>
      </c>
    </row>
    <row r="29" spans="1:8" ht="104.25" customHeight="1">
      <c r="A29" s="16"/>
      <c r="B29" s="67" t="s">
        <v>152</v>
      </c>
      <c r="C29" s="28"/>
      <c r="D29" s="28" t="s">
        <v>5</v>
      </c>
      <c r="E29" s="28" t="s">
        <v>8</v>
      </c>
      <c r="F29" s="28" t="s">
        <v>57</v>
      </c>
      <c r="G29" s="28"/>
      <c r="H29" s="27">
        <f>H30</f>
        <v>169.6</v>
      </c>
    </row>
    <row r="30" spans="1:8" ht="23.25" customHeight="1">
      <c r="A30" s="16"/>
      <c r="B30" s="59" t="s">
        <v>102</v>
      </c>
      <c r="C30" s="22"/>
      <c r="D30" s="28" t="s">
        <v>5</v>
      </c>
      <c r="E30" s="28" t="s">
        <v>8</v>
      </c>
      <c r="F30" s="28" t="s">
        <v>57</v>
      </c>
      <c r="G30" s="28" t="s">
        <v>103</v>
      </c>
      <c r="H30" s="27">
        <v>169.6</v>
      </c>
    </row>
    <row r="31" spans="1:8" ht="97.5" customHeight="1">
      <c r="A31" s="16"/>
      <c r="B31" s="105" t="s">
        <v>153</v>
      </c>
      <c r="C31" s="22"/>
      <c r="D31" s="22" t="s">
        <v>5</v>
      </c>
      <c r="E31" s="22" t="s">
        <v>8</v>
      </c>
      <c r="F31" s="28" t="s">
        <v>96</v>
      </c>
      <c r="G31" s="28"/>
      <c r="H31" s="27">
        <f>H32</f>
        <v>1</v>
      </c>
    </row>
    <row r="32" spans="1:8" ht="30.75" customHeight="1">
      <c r="A32" s="16"/>
      <c r="B32" s="61" t="s">
        <v>100</v>
      </c>
      <c r="C32" s="22"/>
      <c r="D32" s="22" t="s">
        <v>5</v>
      </c>
      <c r="E32" s="22" t="s">
        <v>8</v>
      </c>
      <c r="F32" s="28" t="s">
        <v>96</v>
      </c>
      <c r="G32" s="28" t="s">
        <v>104</v>
      </c>
      <c r="H32" s="27">
        <v>1</v>
      </c>
    </row>
    <row r="33" spans="1:8" ht="42" customHeight="1">
      <c r="A33" s="16"/>
      <c r="B33" s="21" t="s">
        <v>25</v>
      </c>
      <c r="C33" s="28"/>
      <c r="D33" s="23" t="s">
        <v>5</v>
      </c>
      <c r="E33" s="29" t="s">
        <v>26</v>
      </c>
      <c r="F33" s="23" t="s">
        <v>4</v>
      </c>
      <c r="G33" s="23" t="s">
        <v>4</v>
      </c>
      <c r="H33" s="24">
        <f>H34</f>
        <v>157.205</v>
      </c>
    </row>
    <row r="34" spans="1:8" ht="38.25">
      <c r="A34" s="16"/>
      <c r="B34" s="21" t="s">
        <v>6</v>
      </c>
      <c r="C34" s="28"/>
      <c r="D34" s="23" t="s">
        <v>5</v>
      </c>
      <c r="E34" s="23" t="s">
        <v>26</v>
      </c>
      <c r="F34" s="29" t="s">
        <v>51</v>
      </c>
      <c r="G34" s="30"/>
      <c r="H34" s="24">
        <f>H36</f>
        <v>157.205</v>
      </c>
    </row>
    <row r="35" spans="1:8" ht="83.25" customHeight="1">
      <c r="A35" s="16"/>
      <c r="B35" s="104" t="s">
        <v>154</v>
      </c>
      <c r="C35" s="28"/>
      <c r="D35" s="22" t="s">
        <v>5</v>
      </c>
      <c r="E35" s="22" t="s">
        <v>26</v>
      </c>
      <c r="F35" s="28" t="s">
        <v>58</v>
      </c>
      <c r="G35" s="28"/>
      <c r="H35" s="27">
        <f>H36</f>
        <v>157.205</v>
      </c>
    </row>
    <row r="36" spans="1:8" ht="22.5" customHeight="1">
      <c r="A36" s="16"/>
      <c r="B36" s="59" t="s">
        <v>102</v>
      </c>
      <c r="C36" s="28"/>
      <c r="D36" s="83" t="s">
        <v>5</v>
      </c>
      <c r="E36" s="22">
        <v>106</v>
      </c>
      <c r="F36" s="28" t="s">
        <v>58</v>
      </c>
      <c r="G36" s="28" t="s">
        <v>103</v>
      </c>
      <c r="H36" s="27">
        <v>157.205</v>
      </c>
    </row>
    <row r="37" spans="1:8" ht="15.75">
      <c r="A37" s="16"/>
      <c r="B37" s="21" t="s">
        <v>28</v>
      </c>
      <c r="C37" s="28"/>
      <c r="D37" s="23" t="s">
        <v>5</v>
      </c>
      <c r="E37" s="29" t="s">
        <v>27</v>
      </c>
      <c r="F37" s="23" t="s">
        <v>4</v>
      </c>
      <c r="G37" s="23" t="s">
        <v>4</v>
      </c>
      <c r="H37" s="24">
        <f>H38</f>
        <v>300</v>
      </c>
    </row>
    <row r="38" spans="1:8" s="1" customFormat="1" ht="38.25">
      <c r="A38" s="16"/>
      <c r="B38" s="79" t="s">
        <v>119</v>
      </c>
      <c r="C38" s="28"/>
      <c r="D38" s="23" t="s">
        <v>5</v>
      </c>
      <c r="E38" s="29" t="s">
        <v>27</v>
      </c>
      <c r="F38" s="23">
        <v>9900000</v>
      </c>
      <c r="G38" s="23"/>
      <c r="H38" s="24">
        <f>H40</f>
        <v>300</v>
      </c>
    </row>
    <row r="39" spans="1:8" ht="71.25" customHeight="1">
      <c r="A39" s="16"/>
      <c r="B39" s="25" t="s">
        <v>155</v>
      </c>
      <c r="C39" s="28"/>
      <c r="D39" s="22" t="s">
        <v>5</v>
      </c>
      <c r="E39" s="28" t="s">
        <v>27</v>
      </c>
      <c r="F39" s="28" t="s">
        <v>48</v>
      </c>
      <c r="G39" s="22" t="s">
        <v>4</v>
      </c>
      <c r="H39" s="26">
        <v>300</v>
      </c>
    </row>
    <row r="40" spans="1:8" ht="15.75">
      <c r="A40" s="16"/>
      <c r="B40" s="25" t="s">
        <v>105</v>
      </c>
      <c r="C40" s="28"/>
      <c r="D40" s="22" t="s">
        <v>5</v>
      </c>
      <c r="E40" s="28" t="s">
        <v>27</v>
      </c>
      <c r="F40" s="28" t="s">
        <v>48</v>
      </c>
      <c r="G40" s="22">
        <v>870</v>
      </c>
      <c r="H40" s="26">
        <v>300</v>
      </c>
    </row>
    <row r="41" spans="1:8" ht="15.75">
      <c r="A41" s="16"/>
      <c r="B41" s="21" t="s">
        <v>9</v>
      </c>
      <c r="C41" s="22"/>
      <c r="D41" s="23" t="s">
        <v>5</v>
      </c>
      <c r="E41" s="29" t="s">
        <v>39</v>
      </c>
      <c r="F41" s="29"/>
      <c r="G41" s="23"/>
      <c r="H41" s="31">
        <f>H42</f>
        <v>4846</v>
      </c>
    </row>
    <row r="42" spans="1:8" ht="25.5">
      <c r="A42" s="16"/>
      <c r="B42" s="21" t="s">
        <v>37</v>
      </c>
      <c r="C42" s="29"/>
      <c r="D42" s="29" t="s">
        <v>5</v>
      </c>
      <c r="E42" s="29" t="s">
        <v>39</v>
      </c>
      <c r="F42" s="29" t="s">
        <v>46</v>
      </c>
      <c r="G42" s="29"/>
      <c r="H42" s="24">
        <f>H43</f>
        <v>4846</v>
      </c>
    </row>
    <row r="43" spans="1:8" ht="47.25" customHeight="1">
      <c r="A43" s="16"/>
      <c r="B43" s="32" t="s">
        <v>156</v>
      </c>
      <c r="C43" s="29"/>
      <c r="D43" s="28" t="s">
        <v>5</v>
      </c>
      <c r="E43" s="28" t="s">
        <v>39</v>
      </c>
      <c r="F43" s="28" t="s">
        <v>47</v>
      </c>
      <c r="G43" s="29"/>
      <c r="H43" s="26">
        <f>H44+H45</f>
        <v>4846</v>
      </c>
    </row>
    <row r="44" spans="1:8" ht="25.5">
      <c r="A44" s="16"/>
      <c r="B44" s="61" t="s">
        <v>100</v>
      </c>
      <c r="C44" s="29"/>
      <c r="D44" s="28" t="s">
        <v>5</v>
      </c>
      <c r="E44" s="28" t="s">
        <v>39</v>
      </c>
      <c r="F44" s="28" t="s">
        <v>47</v>
      </c>
      <c r="G44" s="83" t="s">
        <v>104</v>
      </c>
      <c r="H44" s="26">
        <v>846</v>
      </c>
    </row>
    <row r="45" spans="1:8" ht="15.75">
      <c r="A45" s="16"/>
      <c r="B45" s="61" t="s">
        <v>101</v>
      </c>
      <c r="C45" s="29"/>
      <c r="D45" s="83" t="s">
        <v>5</v>
      </c>
      <c r="E45" s="83" t="s">
        <v>39</v>
      </c>
      <c r="F45" s="83" t="s">
        <v>47</v>
      </c>
      <c r="G45" s="83" t="s">
        <v>134</v>
      </c>
      <c r="H45" s="82">
        <v>4000</v>
      </c>
    </row>
    <row r="46" spans="1:8" ht="15">
      <c r="A46" s="106">
        <v>2</v>
      </c>
      <c r="B46" s="107" t="s">
        <v>61</v>
      </c>
      <c r="C46" s="108"/>
      <c r="D46" s="108" t="s">
        <v>60</v>
      </c>
      <c r="E46" s="108"/>
      <c r="F46" s="108"/>
      <c r="G46" s="108"/>
      <c r="H46" s="112">
        <f>H47</f>
        <v>200.3</v>
      </c>
    </row>
    <row r="47" spans="1:8" ht="15.75">
      <c r="A47" s="16"/>
      <c r="B47" s="21" t="s">
        <v>62</v>
      </c>
      <c r="C47" s="29"/>
      <c r="D47" s="29" t="s">
        <v>60</v>
      </c>
      <c r="E47" s="29" t="s">
        <v>59</v>
      </c>
      <c r="F47" s="29"/>
      <c r="G47" s="29"/>
      <c r="H47" s="26">
        <f>H48</f>
        <v>200.3</v>
      </c>
    </row>
    <row r="48" spans="1:8" ht="51">
      <c r="A48" s="16"/>
      <c r="B48" s="104" t="s">
        <v>157</v>
      </c>
      <c r="C48" s="28"/>
      <c r="D48" s="28" t="s">
        <v>60</v>
      </c>
      <c r="E48" s="28" t="s">
        <v>59</v>
      </c>
      <c r="F48" s="33" t="s">
        <v>93</v>
      </c>
      <c r="G48" s="28"/>
      <c r="H48" s="26">
        <f>H49</f>
        <v>200.3</v>
      </c>
    </row>
    <row r="49" spans="1:8" ht="26.25">
      <c r="A49" s="16"/>
      <c r="B49" s="71" t="s">
        <v>110</v>
      </c>
      <c r="C49" s="28"/>
      <c r="D49" s="28" t="s">
        <v>60</v>
      </c>
      <c r="E49" s="28" t="s">
        <v>59</v>
      </c>
      <c r="F49" s="33" t="s">
        <v>93</v>
      </c>
      <c r="G49" s="28" t="s">
        <v>113</v>
      </c>
      <c r="H49" s="26">
        <v>200.3</v>
      </c>
    </row>
    <row r="50" spans="1:8" ht="32.25" customHeight="1">
      <c r="A50" s="109">
        <v>3</v>
      </c>
      <c r="B50" s="110" t="s">
        <v>10</v>
      </c>
      <c r="C50" s="101"/>
      <c r="D50" s="101" t="s">
        <v>11</v>
      </c>
      <c r="E50" s="101"/>
      <c r="F50" s="101"/>
      <c r="G50" s="101"/>
      <c r="H50" s="111">
        <f>H51</f>
        <v>610</v>
      </c>
    </row>
    <row r="51" spans="1:8" ht="25.5">
      <c r="A51" s="16"/>
      <c r="B51" s="21" t="s">
        <v>44</v>
      </c>
      <c r="C51" s="28"/>
      <c r="D51" s="29" t="s">
        <v>11</v>
      </c>
      <c r="E51" s="29" t="s">
        <v>12</v>
      </c>
      <c r="F51" s="28"/>
      <c r="G51" s="28"/>
      <c r="H51" s="26">
        <f>H52</f>
        <v>610</v>
      </c>
    </row>
    <row r="52" spans="1:8" ht="38.25">
      <c r="A52" s="16"/>
      <c r="B52" s="80" t="s">
        <v>144</v>
      </c>
      <c r="C52" s="29"/>
      <c r="D52" s="29" t="s">
        <v>11</v>
      </c>
      <c r="E52" s="29" t="s">
        <v>12</v>
      </c>
      <c r="F52" s="29" t="s">
        <v>67</v>
      </c>
      <c r="G52" s="62"/>
      <c r="H52" s="24">
        <f>H53</f>
        <v>610</v>
      </c>
    </row>
    <row r="53" spans="1:8" ht="52.5" customHeight="1">
      <c r="A53" s="16"/>
      <c r="B53" s="61" t="s">
        <v>158</v>
      </c>
      <c r="C53" s="29"/>
      <c r="D53" s="34" t="s">
        <v>11</v>
      </c>
      <c r="E53" s="34" t="s">
        <v>12</v>
      </c>
      <c r="F53" s="34" t="s">
        <v>120</v>
      </c>
      <c r="G53" s="113"/>
      <c r="H53" s="31">
        <v>610</v>
      </c>
    </row>
    <row r="54" spans="1:8" ht="34.5" customHeight="1">
      <c r="A54" s="16"/>
      <c r="B54" s="61" t="s">
        <v>100</v>
      </c>
      <c r="C54" s="29"/>
      <c r="D54" s="35" t="s">
        <v>11</v>
      </c>
      <c r="E54" s="35" t="s">
        <v>12</v>
      </c>
      <c r="F54" s="35" t="s">
        <v>120</v>
      </c>
      <c r="G54" s="114" t="s">
        <v>104</v>
      </c>
      <c r="H54" s="27">
        <v>510</v>
      </c>
    </row>
    <row r="55" spans="1:8" ht="15.75">
      <c r="A55" s="16"/>
      <c r="B55" s="61" t="s">
        <v>101</v>
      </c>
      <c r="C55" s="83"/>
      <c r="D55" s="83" t="s">
        <v>11</v>
      </c>
      <c r="E55" s="83" t="s">
        <v>12</v>
      </c>
      <c r="F55" s="83" t="s">
        <v>120</v>
      </c>
      <c r="G55" s="81">
        <v>850</v>
      </c>
      <c r="H55" s="82">
        <v>100</v>
      </c>
    </row>
    <row r="56" spans="1:8" s="1" customFormat="1" ht="15">
      <c r="A56" s="106">
        <v>4</v>
      </c>
      <c r="B56" s="110" t="s">
        <v>13</v>
      </c>
      <c r="C56" s="101"/>
      <c r="D56" s="101" t="s">
        <v>14</v>
      </c>
      <c r="E56" s="101" t="s">
        <v>0</v>
      </c>
      <c r="F56" s="101" t="s">
        <v>0</v>
      </c>
      <c r="G56" s="101" t="s">
        <v>0</v>
      </c>
      <c r="H56" s="112">
        <f>H57+H65</f>
        <v>6550</v>
      </c>
    </row>
    <row r="57" spans="1:8" s="1" customFormat="1" ht="15.75">
      <c r="A57" s="16"/>
      <c r="B57" s="48" t="s">
        <v>66</v>
      </c>
      <c r="C57" s="34"/>
      <c r="D57" s="34" t="s">
        <v>14</v>
      </c>
      <c r="E57" s="34" t="s">
        <v>65</v>
      </c>
      <c r="F57" s="34"/>
      <c r="G57" s="34"/>
      <c r="H57" s="26">
        <f>H58</f>
        <v>5600</v>
      </c>
    </row>
    <row r="58" spans="1:8" s="1" customFormat="1" ht="38.25" customHeight="1">
      <c r="A58" s="16"/>
      <c r="B58" s="79" t="s">
        <v>145</v>
      </c>
      <c r="C58" s="34"/>
      <c r="D58" s="34" t="s">
        <v>14</v>
      </c>
      <c r="E58" s="34" t="s">
        <v>65</v>
      </c>
      <c r="F58" s="34" t="s">
        <v>68</v>
      </c>
      <c r="G58" s="63"/>
      <c r="H58" s="26">
        <f>H59+H62</f>
        <v>5600</v>
      </c>
    </row>
    <row r="59" spans="1:8" s="1" customFormat="1" ht="63.75">
      <c r="A59" s="16"/>
      <c r="B59" s="85" t="s">
        <v>121</v>
      </c>
      <c r="C59" s="35"/>
      <c r="D59" s="35" t="s">
        <v>14</v>
      </c>
      <c r="E59" s="35" t="s">
        <v>65</v>
      </c>
      <c r="F59" s="35" t="s">
        <v>69</v>
      </c>
      <c r="G59" s="35"/>
      <c r="H59" s="26">
        <f>H61</f>
        <v>4600</v>
      </c>
    </row>
    <row r="60" spans="1:8" s="1" customFormat="1" ht="114.75">
      <c r="A60" s="16"/>
      <c r="B60" s="61" t="s">
        <v>122</v>
      </c>
      <c r="C60" s="35"/>
      <c r="D60" s="35" t="s">
        <v>14</v>
      </c>
      <c r="E60" s="35" t="s">
        <v>65</v>
      </c>
      <c r="F60" s="35" t="s">
        <v>70</v>
      </c>
      <c r="G60" s="35"/>
      <c r="H60" s="26">
        <f>H61</f>
        <v>4600</v>
      </c>
    </row>
    <row r="61" spans="1:8" s="1" customFormat="1" ht="25.5">
      <c r="A61" s="16"/>
      <c r="B61" s="61" t="s">
        <v>100</v>
      </c>
      <c r="C61" s="35"/>
      <c r="D61" s="35" t="s">
        <v>14</v>
      </c>
      <c r="E61" s="35" t="s">
        <v>65</v>
      </c>
      <c r="F61" s="35" t="s">
        <v>70</v>
      </c>
      <c r="G61" s="22">
        <v>240</v>
      </c>
      <c r="H61" s="26">
        <v>4600</v>
      </c>
    </row>
    <row r="62" spans="1:8" s="1" customFormat="1" ht="51">
      <c r="A62" s="16"/>
      <c r="B62" s="85" t="s">
        <v>123</v>
      </c>
      <c r="C62" s="34"/>
      <c r="D62" s="35" t="s">
        <v>14</v>
      </c>
      <c r="E62" s="35" t="s">
        <v>65</v>
      </c>
      <c r="F62" s="35" t="s">
        <v>71</v>
      </c>
      <c r="G62" s="22"/>
      <c r="H62" s="26">
        <f>H64</f>
        <v>1000</v>
      </c>
    </row>
    <row r="63" spans="1:8" s="1" customFormat="1" ht="63.75">
      <c r="A63" s="16"/>
      <c r="B63" s="84" t="s">
        <v>124</v>
      </c>
      <c r="C63" s="34"/>
      <c r="D63" s="35" t="s">
        <v>14</v>
      </c>
      <c r="E63" s="35" t="s">
        <v>65</v>
      </c>
      <c r="F63" s="35" t="s">
        <v>72</v>
      </c>
      <c r="G63" s="22"/>
      <c r="H63" s="26">
        <f>H64</f>
        <v>1000</v>
      </c>
    </row>
    <row r="64" spans="1:8" s="1" customFormat="1" ht="25.5">
      <c r="A64" s="16"/>
      <c r="B64" s="61" t="s">
        <v>100</v>
      </c>
      <c r="C64" s="35"/>
      <c r="D64" s="35" t="s">
        <v>14</v>
      </c>
      <c r="E64" s="35" t="s">
        <v>65</v>
      </c>
      <c r="F64" s="35" t="s">
        <v>72</v>
      </c>
      <c r="G64" s="22">
        <v>240</v>
      </c>
      <c r="H64" s="26">
        <v>1000</v>
      </c>
    </row>
    <row r="65" spans="1:8" s="1" customFormat="1" ht="15.75">
      <c r="A65" s="16"/>
      <c r="B65" s="56" t="s">
        <v>81</v>
      </c>
      <c r="C65" s="34"/>
      <c r="D65" s="29" t="s">
        <v>14</v>
      </c>
      <c r="E65" s="29" t="s">
        <v>15</v>
      </c>
      <c r="F65" s="35"/>
      <c r="G65" s="22"/>
      <c r="H65" s="24">
        <f>H66</f>
        <v>950</v>
      </c>
    </row>
    <row r="66" spans="1:8" s="1" customFormat="1" ht="38.25">
      <c r="A66" s="16"/>
      <c r="B66" s="79" t="s">
        <v>119</v>
      </c>
      <c r="C66" s="28"/>
      <c r="D66" s="29" t="s">
        <v>14</v>
      </c>
      <c r="E66" s="29" t="s">
        <v>15</v>
      </c>
      <c r="F66" s="29" t="s">
        <v>49</v>
      </c>
      <c r="G66" s="29"/>
      <c r="H66" s="26">
        <v>950</v>
      </c>
    </row>
    <row r="67" spans="1:8" s="1" customFormat="1" ht="54" customHeight="1">
      <c r="A67" s="16"/>
      <c r="B67" s="25" t="s">
        <v>160</v>
      </c>
      <c r="C67" s="28"/>
      <c r="D67" s="28" t="s">
        <v>14</v>
      </c>
      <c r="E67" s="28" t="s">
        <v>15</v>
      </c>
      <c r="F67" s="28" t="s">
        <v>52</v>
      </c>
      <c r="G67" s="29"/>
      <c r="H67" s="26">
        <v>830</v>
      </c>
    </row>
    <row r="68" spans="1:8" s="1" customFormat="1" ht="25.5">
      <c r="A68" s="16"/>
      <c r="B68" s="61" t="s">
        <v>100</v>
      </c>
      <c r="C68" s="35"/>
      <c r="D68" s="35" t="s">
        <v>14</v>
      </c>
      <c r="E68" s="35" t="s">
        <v>15</v>
      </c>
      <c r="F68" s="35" t="s">
        <v>52</v>
      </c>
      <c r="G68" s="22">
        <v>240</v>
      </c>
      <c r="H68" s="26">
        <v>830</v>
      </c>
    </row>
    <row r="69" spans="1:8" s="1" customFormat="1" ht="51">
      <c r="A69" s="16"/>
      <c r="B69" s="25" t="s">
        <v>161</v>
      </c>
      <c r="C69" s="28"/>
      <c r="D69" s="28" t="s">
        <v>14</v>
      </c>
      <c r="E69" s="28" t="s">
        <v>15</v>
      </c>
      <c r="F69" s="28" t="s">
        <v>53</v>
      </c>
      <c r="G69" s="28"/>
      <c r="H69" s="82">
        <v>120</v>
      </c>
    </row>
    <row r="70" spans="1:8" s="1" customFormat="1" ht="25.5">
      <c r="A70" s="16"/>
      <c r="B70" s="61" t="s">
        <v>100</v>
      </c>
      <c r="C70" s="35"/>
      <c r="D70" s="35" t="s">
        <v>14</v>
      </c>
      <c r="E70" s="35" t="s">
        <v>15</v>
      </c>
      <c r="F70" s="35" t="s">
        <v>53</v>
      </c>
      <c r="G70" s="22">
        <v>240</v>
      </c>
      <c r="H70" s="27">
        <v>120</v>
      </c>
    </row>
    <row r="71" spans="1:8" s="1" customFormat="1" ht="15">
      <c r="A71" s="106">
        <v>5</v>
      </c>
      <c r="B71" s="107" t="s">
        <v>16</v>
      </c>
      <c r="C71" s="108"/>
      <c r="D71" s="108" t="s">
        <v>17</v>
      </c>
      <c r="E71" s="115"/>
      <c r="F71" s="115"/>
      <c r="G71" s="115"/>
      <c r="H71" s="112">
        <f>H73+H76+H83</f>
        <v>16109</v>
      </c>
    </row>
    <row r="72" spans="1:8" ht="15.75">
      <c r="A72" s="16"/>
      <c r="B72" s="21" t="s">
        <v>32</v>
      </c>
      <c r="C72" s="29"/>
      <c r="D72" s="29" t="s">
        <v>17</v>
      </c>
      <c r="E72" s="29" t="s">
        <v>33</v>
      </c>
      <c r="F72" s="28"/>
      <c r="G72" s="28"/>
      <c r="H72" s="26">
        <f>H73</f>
        <v>550</v>
      </c>
    </row>
    <row r="73" spans="1:8" ht="38.25">
      <c r="A73" s="43"/>
      <c r="B73" s="79" t="s">
        <v>119</v>
      </c>
      <c r="C73" s="28"/>
      <c r="D73" s="29" t="s">
        <v>17</v>
      </c>
      <c r="E73" s="29" t="s">
        <v>33</v>
      </c>
      <c r="F73" s="29" t="s">
        <v>49</v>
      </c>
      <c r="G73" s="60"/>
      <c r="H73" s="24">
        <f>H74</f>
        <v>550</v>
      </c>
    </row>
    <row r="74" spans="1:8" ht="51">
      <c r="A74" s="43"/>
      <c r="B74" s="37" t="s">
        <v>162</v>
      </c>
      <c r="C74" s="28"/>
      <c r="D74" s="28" t="s">
        <v>17</v>
      </c>
      <c r="E74" s="28" t="s">
        <v>33</v>
      </c>
      <c r="F74" s="28" t="s">
        <v>94</v>
      </c>
      <c r="G74" s="60"/>
      <c r="H74" s="26">
        <f>H75</f>
        <v>550</v>
      </c>
    </row>
    <row r="75" spans="1:8" ht="25.5">
      <c r="A75" s="43"/>
      <c r="B75" s="61" t="s">
        <v>100</v>
      </c>
      <c r="C75" s="35"/>
      <c r="D75" s="35" t="s">
        <v>17</v>
      </c>
      <c r="E75" s="35" t="s">
        <v>33</v>
      </c>
      <c r="F75" s="35" t="s">
        <v>94</v>
      </c>
      <c r="G75" s="22">
        <v>240</v>
      </c>
      <c r="H75" s="26">
        <v>550</v>
      </c>
    </row>
    <row r="76" spans="1:8" ht="15.75">
      <c r="A76" s="43"/>
      <c r="B76" s="21" t="s">
        <v>64</v>
      </c>
      <c r="C76" s="29"/>
      <c r="D76" s="29" t="s">
        <v>17</v>
      </c>
      <c r="E76" s="29" t="s">
        <v>63</v>
      </c>
      <c r="F76" s="28"/>
      <c r="G76" s="28"/>
      <c r="H76" s="70">
        <f>H77+H80</f>
        <v>7589</v>
      </c>
    </row>
    <row r="77" spans="1:8" ht="38.25" customHeight="1">
      <c r="A77" s="43"/>
      <c r="B77" s="86" t="s">
        <v>146</v>
      </c>
      <c r="C77" s="29"/>
      <c r="D77" s="23" t="s">
        <v>17</v>
      </c>
      <c r="E77" s="29" t="s">
        <v>63</v>
      </c>
      <c r="F77" s="29" t="s">
        <v>73</v>
      </c>
      <c r="G77" s="63"/>
      <c r="H77" s="68">
        <v>6700</v>
      </c>
    </row>
    <row r="78" spans="1:8" ht="63.75">
      <c r="A78" s="43"/>
      <c r="B78" s="37" t="s">
        <v>169</v>
      </c>
      <c r="C78" s="28"/>
      <c r="D78" s="22" t="s">
        <v>17</v>
      </c>
      <c r="E78" s="28" t="s">
        <v>63</v>
      </c>
      <c r="F78" s="28" t="s">
        <v>74</v>
      </c>
      <c r="G78" s="28"/>
      <c r="H78" s="92">
        <v>6700</v>
      </c>
    </row>
    <row r="79" spans="1:8" ht="37.5" customHeight="1">
      <c r="A79" s="43"/>
      <c r="B79" s="61" t="s">
        <v>100</v>
      </c>
      <c r="C79" s="29"/>
      <c r="D79" s="22" t="s">
        <v>17</v>
      </c>
      <c r="E79" s="28" t="s">
        <v>63</v>
      </c>
      <c r="F79" s="28" t="s">
        <v>132</v>
      </c>
      <c r="G79" s="35" t="s">
        <v>104</v>
      </c>
      <c r="H79" s="27">
        <v>6700</v>
      </c>
    </row>
    <row r="80" spans="1:8" s="44" customFormat="1" ht="38.25">
      <c r="A80" s="43"/>
      <c r="B80" s="79" t="s">
        <v>119</v>
      </c>
      <c r="C80" s="28"/>
      <c r="D80" s="29" t="s">
        <v>17</v>
      </c>
      <c r="E80" s="29" t="s">
        <v>63</v>
      </c>
      <c r="F80" s="29" t="s">
        <v>49</v>
      </c>
      <c r="G80" s="60"/>
      <c r="H80" s="68" t="str">
        <f>H81</f>
        <v>889,000</v>
      </c>
    </row>
    <row r="81" spans="1:8" s="44" customFormat="1" ht="67.5" customHeight="1">
      <c r="A81" s="43"/>
      <c r="B81" s="25" t="s">
        <v>163</v>
      </c>
      <c r="C81" s="28"/>
      <c r="D81" s="28" t="s">
        <v>17</v>
      </c>
      <c r="E81" s="28" t="s">
        <v>63</v>
      </c>
      <c r="F81" s="28" t="s">
        <v>75</v>
      </c>
      <c r="G81" s="60"/>
      <c r="H81" s="91" t="str">
        <f>H82</f>
        <v>889,000</v>
      </c>
    </row>
    <row r="82" spans="1:8" s="44" customFormat="1" ht="27" customHeight="1">
      <c r="A82" s="43"/>
      <c r="B82" s="61" t="s">
        <v>100</v>
      </c>
      <c r="C82" s="58"/>
      <c r="D82" s="28" t="s">
        <v>17</v>
      </c>
      <c r="E82" s="28" t="s">
        <v>63</v>
      </c>
      <c r="F82" s="28" t="s">
        <v>75</v>
      </c>
      <c r="G82" s="35" t="s">
        <v>104</v>
      </c>
      <c r="H82" s="64" t="s">
        <v>135</v>
      </c>
    </row>
    <row r="83" spans="1:8" ht="20.25" customHeight="1">
      <c r="A83" s="16"/>
      <c r="B83" s="21" t="s">
        <v>77</v>
      </c>
      <c r="C83" s="28"/>
      <c r="D83" s="29" t="s">
        <v>17</v>
      </c>
      <c r="E83" s="29" t="s">
        <v>76</v>
      </c>
      <c r="F83" s="28"/>
      <c r="G83" s="28"/>
      <c r="H83" s="24">
        <f>H84</f>
        <v>7970</v>
      </c>
    </row>
    <row r="84" spans="1:8" ht="44.25" customHeight="1">
      <c r="A84" s="16"/>
      <c r="B84" s="86" t="s">
        <v>147</v>
      </c>
      <c r="C84" s="28"/>
      <c r="D84" s="29" t="s">
        <v>17</v>
      </c>
      <c r="E84" s="29" t="s">
        <v>76</v>
      </c>
      <c r="F84" s="29" t="s">
        <v>78</v>
      </c>
      <c r="G84" s="63"/>
      <c r="H84" s="66">
        <f>H85</f>
        <v>7970</v>
      </c>
    </row>
    <row r="85" spans="1:9" ht="63.75">
      <c r="A85" s="16"/>
      <c r="B85" s="84" t="s">
        <v>125</v>
      </c>
      <c r="C85" s="28"/>
      <c r="D85" s="29" t="s">
        <v>17</v>
      </c>
      <c r="E85" s="29" t="s">
        <v>76</v>
      </c>
      <c r="F85" s="28" t="s">
        <v>95</v>
      </c>
      <c r="G85" s="28"/>
      <c r="H85" s="24">
        <f>H86</f>
        <v>7970</v>
      </c>
      <c r="I85" s="40"/>
    </row>
    <row r="86" spans="1:9" ht="25.5">
      <c r="A86" s="16"/>
      <c r="B86" s="61" t="s">
        <v>100</v>
      </c>
      <c r="C86" s="28"/>
      <c r="D86" s="29" t="s">
        <v>17</v>
      </c>
      <c r="E86" s="29" t="s">
        <v>76</v>
      </c>
      <c r="F86" s="83" t="s">
        <v>95</v>
      </c>
      <c r="G86" s="28" t="s">
        <v>104</v>
      </c>
      <c r="H86" s="26">
        <v>7970</v>
      </c>
      <c r="I86" s="40"/>
    </row>
    <row r="87" spans="1:9" ht="15">
      <c r="A87" s="106">
        <v>6</v>
      </c>
      <c r="B87" s="116" t="s">
        <v>79</v>
      </c>
      <c r="C87" s="108"/>
      <c r="D87" s="108" t="s">
        <v>80</v>
      </c>
      <c r="E87" s="117"/>
      <c r="F87" s="118"/>
      <c r="G87" s="115"/>
      <c r="H87" s="119">
        <f>H88</f>
        <v>130</v>
      </c>
      <c r="I87" s="41"/>
    </row>
    <row r="88" spans="1:9" ht="15.75">
      <c r="A88" s="16"/>
      <c r="B88" s="21" t="s">
        <v>83</v>
      </c>
      <c r="C88" s="29"/>
      <c r="D88" s="29" t="s">
        <v>80</v>
      </c>
      <c r="E88" s="29" t="s">
        <v>82</v>
      </c>
      <c r="F88" s="44"/>
      <c r="G88" s="28"/>
      <c r="H88" s="65">
        <f>H89</f>
        <v>130</v>
      </c>
      <c r="I88" s="41"/>
    </row>
    <row r="89" spans="1:9" ht="53.25" customHeight="1">
      <c r="A89" s="16"/>
      <c r="B89" s="79" t="s">
        <v>148</v>
      </c>
      <c r="C89" s="29"/>
      <c r="D89" s="29" t="s">
        <v>80</v>
      </c>
      <c r="E89" s="29" t="s">
        <v>82</v>
      </c>
      <c r="F89" s="29" t="s">
        <v>29</v>
      </c>
      <c r="G89" s="63"/>
      <c r="H89" s="66">
        <f>H90</f>
        <v>130</v>
      </c>
      <c r="I89" s="41"/>
    </row>
    <row r="90" spans="1:9" ht="63.75">
      <c r="A90" s="16"/>
      <c r="B90" s="85" t="s">
        <v>126</v>
      </c>
      <c r="C90" s="29"/>
      <c r="D90" s="29" t="s">
        <v>80</v>
      </c>
      <c r="E90" s="29" t="s">
        <v>82</v>
      </c>
      <c r="F90" s="29" t="s">
        <v>85</v>
      </c>
      <c r="G90" s="28"/>
      <c r="H90" s="39">
        <f>H91</f>
        <v>130</v>
      </c>
      <c r="I90" s="41"/>
    </row>
    <row r="91" spans="1:9" ht="75" customHeight="1">
      <c r="A91" s="16"/>
      <c r="B91" s="61" t="s">
        <v>127</v>
      </c>
      <c r="C91" s="29"/>
      <c r="D91" s="29" t="s">
        <v>80</v>
      </c>
      <c r="E91" s="29" t="s">
        <v>82</v>
      </c>
      <c r="F91" s="28" t="s">
        <v>84</v>
      </c>
      <c r="G91" s="28"/>
      <c r="H91" s="39">
        <f>H92</f>
        <v>130</v>
      </c>
      <c r="I91" s="41"/>
    </row>
    <row r="92" spans="1:9" ht="35.25" customHeight="1">
      <c r="A92" s="16"/>
      <c r="B92" s="61" t="s">
        <v>100</v>
      </c>
      <c r="C92" s="29"/>
      <c r="D92" s="29" t="s">
        <v>80</v>
      </c>
      <c r="E92" s="29" t="s">
        <v>82</v>
      </c>
      <c r="F92" s="28" t="s">
        <v>84</v>
      </c>
      <c r="G92" s="28" t="s">
        <v>104</v>
      </c>
      <c r="H92" s="39">
        <v>130</v>
      </c>
      <c r="I92" s="41"/>
    </row>
    <row r="93" spans="1:8" ht="15">
      <c r="A93" s="106">
        <v>7</v>
      </c>
      <c r="B93" s="110" t="s">
        <v>21</v>
      </c>
      <c r="C93" s="101"/>
      <c r="D93" s="101" t="s">
        <v>22</v>
      </c>
      <c r="E93" s="101"/>
      <c r="F93" s="101"/>
      <c r="G93" s="101"/>
      <c r="H93" s="112">
        <f>H94+H97</f>
        <v>97.52</v>
      </c>
    </row>
    <row r="94" spans="1:8" ht="15.75">
      <c r="A94" s="16"/>
      <c r="B94" s="48" t="s">
        <v>88</v>
      </c>
      <c r="C94" s="34"/>
      <c r="D94" s="29" t="s">
        <v>22</v>
      </c>
      <c r="E94" s="29" t="s">
        <v>87</v>
      </c>
      <c r="F94" s="34"/>
      <c r="G94" s="34"/>
      <c r="H94" s="19">
        <f>H95</f>
        <v>20.52</v>
      </c>
    </row>
    <row r="95" spans="1:8" ht="21" customHeight="1">
      <c r="A95" s="16"/>
      <c r="B95" s="36" t="s">
        <v>89</v>
      </c>
      <c r="C95" s="34"/>
      <c r="D95" s="28" t="s">
        <v>22</v>
      </c>
      <c r="E95" s="28" t="s">
        <v>87</v>
      </c>
      <c r="F95" s="45">
        <v>9900308</v>
      </c>
      <c r="G95" s="34"/>
      <c r="H95" s="26">
        <f>H96</f>
        <v>20.52</v>
      </c>
    </row>
    <row r="96" spans="1:8" ht="31.5" customHeight="1">
      <c r="A96" s="16"/>
      <c r="B96" s="36" t="s">
        <v>106</v>
      </c>
      <c r="C96" s="34"/>
      <c r="D96" s="28" t="s">
        <v>22</v>
      </c>
      <c r="E96" s="28" t="s">
        <v>87</v>
      </c>
      <c r="F96" s="45">
        <v>9900308</v>
      </c>
      <c r="G96" s="34" t="s">
        <v>172</v>
      </c>
      <c r="H96" s="82">
        <v>20.52</v>
      </c>
    </row>
    <row r="97" spans="1:8" ht="15.75">
      <c r="A97" s="16"/>
      <c r="B97" s="46" t="s">
        <v>23</v>
      </c>
      <c r="C97" s="29"/>
      <c r="D97" s="29" t="s">
        <v>22</v>
      </c>
      <c r="E97" s="29" t="s">
        <v>24</v>
      </c>
      <c r="F97" s="29"/>
      <c r="G97" s="29"/>
      <c r="H97" s="26">
        <f>H98</f>
        <v>77</v>
      </c>
    </row>
    <row r="98" spans="1:8" ht="21" customHeight="1">
      <c r="A98" s="16"/>
      <c r="B98" s="47" t="s">
        <v>86</v>
      </c>
      <c r="C98" s="47"/>
      <c r="D98" s="28" t="s">
        <v>22</v>
      </c>
      <c r="E98" s="28" t="s">
        <v>24</v>
      </c>
      <c r="F98" s="45">
        <v>9901073</v>
      </c>
      <c r="G98" s="29"/>
      <c r="H98" s="26">
        <f>H99</f>
        <v>77</v>
      </c>
    </row>
    <row r="99" spans="1:8" ht="27" customHeight="1">
      <c r="A99" s="16"/>
      <c r="B99" s="36" t="s">
        <v>106</v>
      </c>
      <c r="C99" s="34"/>
      <c r="D99" s="28" t="s">
        <v>22</v>
      </c>
      <c r="E99" s="28" t="s">
        <v>24</v>
      </c>
      <c r="F99" s="45">
        <v>9901073</v>
      </c>
      <c r="G99" s="34" t="s">
        <v>172</v>
      </c>
      <c r="H99" s="26">
        <v>77</v>
      </c>
    </row>
    <row r="100" spans="1:8" ht="15">
      <c r="A100" s="109">
        <v>8</v>
      </c>
      <c r="B100" s="110" t="s">
        <v>38</v>
      </c>
      <c r="C100" s="101"/>
      <c r="D100" s="101" t="s">
        <v>40</v>
      </c>
      <c r="E100" s="101"/>
      <c r="F100" s="101"/>
      <c r="G100" s="101"/>
      <c r="H100" s="112">
        <f>H101</f>
        <v>500</v>
      </c>
    </row>
    <row r="101" spans="1:8" ht="24" customHeight="1">
      <c r="A101" s="17"/>
      <c r="B101" s="21" t="s">
        <v>41</v>
      </c>
      <c r="C101" s="28"/>
      <c r="D101" s="29" t="s">
        <v>40</v>
      </c>
      <c r="E101" s="29" t="s">
        <v>42</v>
      </c>
      <c r="F101" s="29"/>
      <c r="G101" s="29"/>
      <c r="H101" s="19">
        <f>H102</f>
        <v>500</v>
      </c>
    </row>
    <row r="102" spans="1:8" ht="58.5" customHeight="1">
      <c r="A102" s="18"/>
      <c r="B102" s="79" t="s">
        <v>128</v>
      </c>
      <c r="C102" s="28"/>
      <c r="D102" s="28" t="s">
        <v>40</v>
      </c>
      <c r="E102" s="28" t="s">
        <v>42</v>
      </c>
      <c r="F102" s="28" t="s">
        <v>55</v>
      </c>
      <c r="G102" s="63"/>
      <c r="H102" s="19">
        <f>H103</f>
        <v>500</v>
      </c>
    </row>
    <row r="103" spans="1:8" ht="76.5">
      <c r="A103" s="42"/>
      <c r="B103" s="88" t="s">
        <v>129</v>
      </c>
      <c r="C103" s="28"/>
      <c r="D103" s="28" t="s">
        <v>40</v>
      </c>
      <c r="E103" s="28" t="s">
        <v>42</v>
      </c>
      <c r="F103" s="28" t="s">
        <v>91</v>
      </c>
      <c r="G103" s="28"/>
      <c r="H103" s="19">
        <f>H104</f>
        <v>500</v>
      </c>
    </row>
    <row r="104" spans="1:8" ht="102.75" customHeight="1">
      <c r="A104" s="42"/>
      <c r="B104" s="87" t="s">
        <v>130</v>
      </c>
      <c r="C104" s="28"/>
      <c r="D104" s="28" t="s">
        <v>40</v>
      </c>
      <c r="E104" s="28" t="s">
        <v>42</v>
      </c>
      <c r="F104" s="28" t="s">
        <v>92</v>
      </c>
      <c r="G104" s="28"/>
      <c r="H104" s="19">
        <f>H105+H106</f>
        <v>500</v>
      </c>
    </row>
    <row r="105" spans="1:8" ht="53.25" customHeight="1">
      <c r="A105" s="42"/>
      <c r="B105" s="49" t="s">
        <v>100</v>
      </c>
      <c r="C105" s="28"/>
      <c r="D105" s="28" t="s">
        <v>40</v>
      </c>
      <c r="E105" s="28" t="s">
        <v>42</v>
      </c>
      <c r="F105" s="28" t="s">
        <v>92</v>
      </c>
      <c r="G105" s="28" t="s">
        <v>104</v>
      </c>
      <c r="H105" s="19">
        <v>499</v>
      </c>
    </row>
    <row r="106" spans="1:8" ht="35.25" customHeight="1">
      <c r="A106" s="42"/>
      <c r="B106" s="32" t="s">
        <v>107</v>
      </c>
      <c r="C106" s="28"/>
      <c r="D106" s="28" t="s">
        <v>40</v>
      </c>
      <c r="E106" s="28" t="s">
        <v>42</v>
      </c>
      <c r="F106" s="28" t="s">
        <v>92</v>
      </c>
      <c r="G106" s="28" t="s">
        <v>118</v>
      </c>
      <c r="H106" s="19">
        <v>1</v>
      </c>
    </row>
    <row r="107" spans="1:8" ht="35.25" customHeight="1">
      <c r="A107" s="72"/>
      <c r="B107" s="110" t="s">
        <v>114</v>
      </c>
      <c r="C107" s="101"/>
      <c r="D107" s="101" t="s">
        <v>18</v>
      </c>
      <c r="E107" s="101"/>
      <c r="F107" s="101"/>
      <c r="G107" s="101"/>
      <c r="H107" s="119">
        <f>H108+H114</f>
        <v>5696.61</v>
      </c>
    </row>
    <row r="108" spans="1:8" ht="19.5" customHeight="1">
      <c r="A108" s="72"/>
      <c r="B108" s="46" t="s">
        <v>19</v>
      </c>
      <c r="C108" s="29"/>
      <c r="D108" s="29" t="s">
        <v>18</v>
      </c>
      <c r="E108" s="29" t="s">
        <v>20</v>
      </c>
      <c r="F108" s="29"/>
      <c r="G108" s="29"/>
      <c r="H108" s="20">
        <f>H109</f>
        <v>4196.61</v>
      </c>
    </row>
    <row r="109" spans="1:8" ht="45.75" customHeight="1">
      <c r="A109" s="72"/>
      <c r="B109" s="89" t="s">
        <v>148</v>
      </c>
      <c r="C109" s="29"/>
      <c r="D109" s="29" t="s">
        <v>18</v>
      </c>
      <c r="E109" s="29" t="s">
        <v>20</v>
      </c>
      <c r="F109" s="29" t="s">
        <v>29</v>
      </c>
      <c r="G109" s="63"/>
      <c r="H109" s="66">
        <f>H110</f>
        <v>4196.61</v>
      </c>
    </row>
    <row r="110" spans="1:8" ht="74.25" customHeight="1">
      <c r="A110" s="72"/>
      <c r="B110" s="88" t="s">
        <v>168</v>
      </c>
      <c r="C110" s="28"/>
      <c r="D110" s="28" t="s">
        <v>18</v>
      </c>
      <c r="E110" s="28" t="s">
        <v>20</v>
      </c>
      <c r="F110" s="28" t="s">
        <v>54</v>
      </c>
      <c r="G110" s="28"/>
      <c r="H110" s="20">
        <f>H111</f>
        <v>4196.61</v>
      </c>
    </row>
    <row r="111" spans="1:8" ht="83.25" customHeight="1">
      <c r="A111" s="72"/>
      <c r="B111" s="87" t="s">
        <v>131</v>
      </c>
      <c r="C111" s="28"/>
      <c r="D111" s="28" t="s">
        <v>18</v>
      </c>
      <c r="E111" s="28" t="s">
        <v>20</v>
      </c>
      <c r="F111" s="28" t="s">
        <v>90</v>
      </c>
      <c r="G111" s="28"/>
      <c r="H111" s="20">
        <f>H112+H113</f>
        <v>4196.61</v>
      </c>
    </row>
    <row r="112" spans="1:8" ht="16.5" customHeight="1">
      <c r="A112" s="72"/>
      <c r="B112" s="78" t="s">
        <v>117</v>
      </c>
      <c r="C112" s="22"/>
      <c r="D112" s="28" t="s">
        <v>18</v>
      </c>
      <c r="E112" s="28" t="s">
        <v>20</v>
      </c>
      <c r="F112" s="28" t="s">
        <v>90</v>
      </c>
      <c r="G112" s="22">
        <v>110</v>
      </c>
      <c r="H112" s="20">
        <v>3961.21</v>
      </c>
    </row>
    <row r="113" spans="1:8" ht="30.75" customHeight="1">
      <c r="A113" s="72"/>
      <c r="B113" s="49" t="s">
        <v>100</v>
      </c>
      <c r="C113" s="29"/>
      <c r="D113" s="28" t="s">
        <v>18</v>
      </c>
      <c r="E113" s="28" t="s">
        <v>20</v>
      </c>
      <c r="F113" s="28" t="s">
        <v>90</v>
      </c>
      <c r="G113" s="35" t="s">
        <v>104</v>
      </c>
      <c r="H113" s="20">
        <v>235.4</v>
      </c>
    </row>
    <row r="114" spans="1:8" ht="29.25" customHeight="1">
      <c r="A114" s="95"/>
      <c r="B114" s="48" t="s">
        <v>136</v>
      </c>
      <c r="C114" s="34"/>
      <c r="D114" s="34" t="s">
        <v>18</v>
      </c>
      <c r="E114" s="34" t="s">
        <v>137</v>
      </c>
      <c r="F114" s="35"/>
      <c r="G114" s="35"/>
      <c r="H114" s="31">
        <f>H115</f>
        <v>1500</v>
      </c>
    </row>
    <row r="115" spans="1:8" ht="42.75" customHeight="1">
      <c r="A115" s="95">
        <v>10</v>
      </c>
      <c r="B115" s="48" t="s">
        <v>167</v>
      </c>
      <c r="C115" s="34"/>
      <c r="D115" s="34" t="s">
        <v>18</v>
      </c>
      <c r="E115" s="34" t="s">
        <v>137</v>
      </c>
      <c r="F115" s="34" t="s">
        <v>29</v>
      </c>
      <c r="G115" s="35"/>
      <c r="H115" s="20">
        <f>H116</f>
        <v>1500</v>
      </c>
    </row>
    <row r="116" spans="1:8" ht="69.75" customHeight="1">
      <c r="A116" s="95"/>
      <c r="B116" s="93" t="s">
        <v>164</v>
      </c>
      <c r="C116" s="35"/>
      <c r="D116" s="35" t="s">
        <v>18</v>
      </c>
      <c r="E116" s="35" t="s">
        <v>137</v>
      </c>
      <c r="F116" s="35" t="s">
        <v>138</v>
      </c>
      <c r="G116" s="35"/>
      <c r="H116" s="20">
        <f>H117+H119</f>
        <v>1500</v>
      </c>
    </row>
    <row r="117" spans="1:8" ht="80.25" customHeight="1">
      <c r="A117" s="95"/>
      <c r="B117" s="36" t="s">
        <v>165</v>
      </c>
      <c r="C117" s="35"/>
      <c r="D117" s="35" t="s">
        <v>18</v>
      </c>
      <c r="E117" s="35" t="s">
        <v>137</v>
      </c>
      <c r="F117" s="35" t="s">
        <v>139</v>
      </c>
      <c r="G117" s="35"/>
      <c r="H117" s="20">
        <v>500</v>
      </c>
    </row>
    <row r="118" spans="1:8" ht="36" customHeight="1">
      <c r="A118" s="95"/>
      <c r="B118" s="61" t="s">
        <v>100</v>
      </c>
      <c r="C118" s="35"/>
      <c r="D118" s="35" t="s">
        <v>18</v>
      </c>
      <c r="E118" s="35" t="s">
        <v>137</v>
      </c>
      <c r="F118" s="35" t="s">
        <v>139</v>
      </c>
      <c r="G118" s="35" t="s">
        <v>104</v>
      </c>
      <c r="H118" s="27">
        <v>500</v>
      </c>
    </row>
    <row r="119" spans="1:8" ht="93.75" customHeight="1">
      <c r="A119" s="95"/>
      <c r="B119" s="94" t="s">
        <v>166</v>
      </c>
      <c r="C119" s="35"/>
      <c r="D119" s="35" t="s">
        <v>18</v>
      </c>
      <c r="E119" s="35" t="s">
        <v>137</v>
      </c>
      <c r="F119" s="35" t="s">
        <v>140</v>
      </c>
      <c r="G119" s="35"/>
      <c r="H119" s="20">
        <v>1000</v>
      </c>
    </row>
    <row r="120" spans="1:8" ht="26.25" customHeight="1">
      <c r="A120" s="95"/>
      <c r="B120" s="94" t="s">
        <v>143</v>
      </c>
      <c r="C120" s="35"/>
      <c r="D120" s="35" t="s">
        <v>18</v>
      </c>
      <c r="E120" s="35" t="s">
        <v>137</v>
      </c>
      <c r="F120" s="35" t="s">
        <v>140</v>
      </c>
      <c r="G120" s="35" t="s">
        <v>142</v>
      </c>
      <c r="H120" s="20">
        <v>1000</v>
      </c>
    </row>
  </sheetData>
  <sheetProtection/>
  <autoFilter ref="A9:I120"/>
  <mergeCells count="6">
    <mergeCell ref="A6:H7"/>
    <mergeCell ref="B1:H1"/>
    <mergeCell ref="F2:H2"/>
    <mergeCell ref="F3:H3"/>
    <mergeCell ref="F5:H5"/>
    <mergeCell ref="F4:H4"/>
  </mergeCells>
  <printOptions/>
  <pageMargins left="0.5905511811023623" right="0.5905511811023623" top="0.35433070866141736" bottom="0.35433070866141736" header="0.4330708661417323" footer="0.31496062992125984"/>
  <pageSetup firstPageNumber="55" useFirstPageNumber="1" fitToHeight="16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администрация</cp:lastModifiedBy>
  <cp:lastPrinted>2014-12-24T09:23:31Z</cp:lastPrinted>
  <dcterms:created xsi:type="dcterms:W3CDTF">2007-11-15T08:08:05Z</dcterms:created>
  <dcterms:modified xsi:type="dcterms:W3CDTF">2014-12-26T11:38:29Z</dcterms:modified>
  <cp:category/>
  <cp:version/>
  <cp:contentType/>
  <cp:contentStatus/>
</cp:coreProperties>
</file>