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5\ф.117\"/>
    </mc:Choice>
  </mc:AlternateContent>
  <xr:revisionPtr revIDLastSave="0" documentId="8_{2773EF92-9307-42EA-9082-926B4D0FFDA3}" xr6:coauthVersionLast="40" xr6:coauthVersionMax="40" xr10:uidLastSave="{00000000-0000-0000-0000-000000000000}"/>
  <bookViews>
    <workbookView xWindow="0" yWindow="0" windowWidth="28800" windowHeight="1362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<sst xmlns="http://schemas.openxmlformats.org/spreadsheetml/2006/main" count="812" uniqueCount="419">
  <si>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</si>
  <si>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</si>
  <si>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</si>
  <si>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</si>
  <si>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</si>
  <si>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</si>
  <si>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</si>
  <si>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</si>
  <si>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</si>
  <si>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</si>
  <si>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</si>
  <si>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</si>
  <si>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</si>
  <si>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</si>
  <si>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</si>
  <si>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</si>
  <si>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</si>
  <si>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</si>
  <si>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</si>
  <si>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</si>
  <si>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</si>
  <si>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</si>
  <si>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</si>
  <si>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</si>
  <si>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</si>
  <si>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</si>
  <si>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</si>
  <si>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</si>
  <si>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</si>
  <si>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</si>
  <si>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</si>
  <si>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</si>
  <si>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</si>
  <si>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</si>
  <si>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</si>
  <si>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</si>
  <si>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</si>
  <si>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</si>
  <si>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</si>
  <si>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</si>
  <si>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</si>
  <si>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</si>
  <si>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</si>
  <si>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</si>
  <si>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</si>
  <si>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</si>
  <si>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</si>
  <si>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</si>
  <si>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</si>
  <si>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</si>
  <si>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</si>
  <si>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</si>
  <si>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</si>
  <si>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</si>
  <si>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</si>
  <si>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</si>
  <si>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</si>
  <si>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</si>
  <si>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</si>
  <si>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</si>
  <si>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</si>
  <si>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</si>
  <si>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</si>
  <si>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</si>
  <si>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</si>
  <si>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</si>
  <si>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</si>
  <si>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</si>
  <si>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</si>
  <si>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</si>
  <si>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</si>
  <si>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</si>
  <si>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</si>
  <si>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</si>
  <si>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</si>
  <si>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</si>
  <si>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</si>
  <si>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</si>
  <si>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</si>
  <si>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</si>
  <si>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</si>
  <si>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</si>
  <si>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</si>
  <si>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</si>
  <si>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</si>
  <si>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</si>
  <si>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</si>
  <si>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</si>
  <si>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</si>
  <si>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</si>
  <si>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</si>
  <si>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</si>
  <si>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</si>
  <si>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</si>
  <si>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</si>
  <si>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</si>
  <si>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</si>
  <si>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</si>
  <si>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</si>
  <si>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</si>
  <si>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</si>
  <si>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</si>
  <si>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</si>
  <si>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</si>
  <si>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</si>
  <si>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</si>
  <si>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</si>
  <si>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</si>
  <si>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</si>
  <si>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</si>
  <si>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</si>
  <si>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</si>
  <si>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</si>
  <si>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</si>
  <si>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</si>
  <si>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</si>
  <si>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</si>
  <si>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</si>
  <si>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</si>
  <si>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</si>
  <si>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</si>
  <si>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</si>
  <si>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</si>
  <si>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</si>
  <si>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</si>
  <si>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</si>
  <si>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</si>
  <si>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</si>
  <si>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</si>
  <si>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</si>
  <si>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</si>
  <si>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</si>
  <si>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</si>
  <si>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</si>
  <si>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</si>
  <si>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</si>
  <si>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</si>
  <si>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</si>
  <si>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</si>
  <si>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</si>
  <si>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</si>
  <si>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</si>
  <si>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</si>
  <si>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</si>
  <si>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</si>
  <si>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</si>
  <si>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</si>
  <si>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</si>
  <si>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</si>
  <si>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</si>
  <si>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</si>
  <si>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</si>
  <si>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</si>
  <si>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</si>
  <si>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</si>
  <si>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</si>
  <si>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</si>
  <si>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</si>
  <si>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</si>
  <si>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</si>
  <si>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</si>
  <si>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</si>
  <si>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</si>
  <si>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</si>
  <si>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</si>
  <si>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</si>
  <si>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</si>
  <si>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</si>
  <si>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</si>
  <si>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</si>
  <si>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</si>
  <si>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</si>
  <si>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</si>
  <si>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</si>
  <si>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</si>
  <si>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</si>
  <si>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</si>
  <si>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</si>
  <si>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</si>
  <si>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</si>
  <si>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</si>
  <si>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</si>
  <si>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</si>
  <si>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</si>
  <si>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</si>
  <si>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</si>
  <si>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</si>
  <si>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</si>
  <si>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</si>
  <si>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</si>
  <si>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</si>
  <si>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</si>
  <si>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</si>
  <si>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</si>
  <si>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</si>
  <si>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</si>
  <si>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</si>
  <si>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</si>
  <si>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</si>
  <si>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</si>
  <si>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</si>
  <si>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</si>
  <si>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</si>
  <si>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</si>
  <si>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</si>
  <si>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</si>
  <si>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</si>
  <si>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</si>
  <si>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</si>
  <si>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</si>
  <si>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</si>
  <si>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</si>
  <si>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</si>
  <si>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</si>
  <si>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</si>
  <si>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</si>
  <si>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</si>
  <si>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</si>
  <si>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</si>
  <si>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</si>
  <si>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</si>
  <si>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</si>
  <si>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</si>
  <si>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</si>
  <si>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</si>
  <si>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</si>
  <si>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</si>
  <si>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</si>
  <si>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</si>
  <si>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</si>
  <si>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</si>
  <si>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</si>
  <si>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</si>
  <si>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</si>
  <si>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</si>
  <si>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</si>
  <si>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</si>
  <si>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</si>
  <si>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</si>
  <si>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</si>
  <si>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</si>
  <si>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</si>
  <si>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</si>
  <si>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</si>
  <si>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004 0310 0840111570 244 </t>
  </si>
  <si>
    <t xml:space="preserve">004 0310 0840211620 244 </t>
  </si>
  <si>
    <t xml:space="preserve">004 0310 0840313290 244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</si>
  <si>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</si>
  <si>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</si>
  <si>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</si>
  <si>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004 0314 0000000000 500 </t>
  </si>
  <si>
    <t xml:space="preserve">004 0314 9130171340 244 </t>
  </si>
  <si>
    <t xml:space="preserve">004 0314 9990160660 540 </t>
  </si>
  <si>
    <t>НАЦИОНАЛЬНАЯ ЭКОНОМИКА</t>
  </si>
  <si>
    <t xml:space="preserve">004 0400 0000000000 000 </t>
  </si>
  <si>
    <t>Транспорт</t>
  </si>
  <si>
    <t xml:space="preserve">004 0408 0000000000 000 </t>
  </si>
  <si>
    <t xml:space="preserve">004 0408 0000000000 200 </t>
  </si>
  <si>
    <t xml:space="preserve">004 0408 9990120226 244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</si>
  <si>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</si>
  <si>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</si>
  <si>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</si>
  <si>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004 0409 1040110100 244 </t>
  </si>
  <si>
    <t xml:space="preserve">004 0409 1040110110 244 </t>
  </si>
  <si>
    <t xml:space="preserve">004 0409 104019Д110 244 </t>
  </si>
  <si>
    <t xml:space="preserve">004 0409 1040213530 244 </t>
  </si>
  <si>
    <t xml:space="preserve">004 0409 10701SД160 244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</si>
  <si>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</si>
  <si>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</si>
  <si>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</si>
  <si>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</si>
  <si>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</si>
  <si>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</si>
  <si>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</si>
  <si>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</si>
  <si>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</si>
  <si>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</si>
  <si>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</si>
  <si>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</si>
  <si>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</si>
  <si>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</si>
  <si>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</si>
  <si>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</si>
  <si>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</si>
  <si>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</si>
  <si>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004 0501 0640210580 412 </t>
  </si>
  <si>
    <t xml:space="preserve">004 0501 9990113770 244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</si>
  <si>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</si>
  <si>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</si>
  <si>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</si>
  <si>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</si>
  <si>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</si>
  <si>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</si>
  <si>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</si>
  <si>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</si>
  <si>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</si>
  <si>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 xml:space="preserve">004 0503 0000000000 800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</si>
  <si>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</si>
  <si>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</si>
  <si>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</si>
  <si>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</si>
  <si>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004 0503 1240100160 244 </t>
  </si>
  <si>
    <t xml:space="preserve">004 0503 1240113280 244 </t>
  </si>
  <si>
    <t xml:space="preserve">004 0503 1240113280 247 </t>
  </si>
  <si>
    <t xml:space="preserve">004 0503 1240113280 852 </t>
  </si>
  <si>
    <t xml:space="preserve">004 0503 12401S4840 244 </t>
  </si>
  <si>
    <t xml:space="preserve">004 0503 1240213320 244 </t>
  </si>
  <si>
    <t xml:space="preserve">004 0503 19701S4790 244 </t>
  </si>
  <si>
    <t xml:space="preserve">004 0503 19701S4880 244 </t>
  </si>
  <si>
    <t xml:space="preserve">004 0503 2540114310 244 </t>
  </si>
  <si>
    <t xml:space="preserve">004 0503 25701S4310 244 </t>
  </si>
  <si>
    <t xml:space="preserve">004 0503 27701S4750 244 </t>
  </si>
  <si>
    <t xml:space="preserve">004 0503 42401S5130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</si>
  <si>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</si>
  <si>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</si>
  <si>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</si>
  <si>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</si>
  <si>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</si>
  <si>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</si>
  <si>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>Другие вопросы в области образования</t>
  </si>
  <si>
    <t xml:space="preserve">004 0709 0000000000 000 </t>
  </si>
  <si>
    <t xml:space="preserve">004 0709 0000000000 200 </t>
  </si>
  <si>
    <t xml:space="preserve">004 0709 9990112290 244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</si>
  <si>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</si>
  <si>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</si>
  <si>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</si>
  <si>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</si>
  <si>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</si>
  <si>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</si>
  <si>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</si>
  <si>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</si>
  <si>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</si>
  <si>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</si>
  <si>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</si>
  <si>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</si>
  <si>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</si>
  <si>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</si>
  <si>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</si>
  <si>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</si>
  <si>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</si>
  <si>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004 0801 0770104230 414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</si>
  <si>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</si>
  <si>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</si>
  <si>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</si>
  <si>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</si>
  <si>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</si>
  <si>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</si>
  <si>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</si>
  <si>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</si>
  <si>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</si>
  <si>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</si>
  <si>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Массовый спорт</t>
  </si>
  <si>
    <t xml:space="preserve">004 1102 0000000000 000 </t>
  </si>
  <si>
    <t xml:space="preserve">004 1102 0000000000 200 </t>
  </si>
  <si>
    <t>Закупка товаров, работ, услуг в целях капитального ремонта государственного (муниципального) имущества</t>
  </si>
  <si>
    <t xml:space="preserve">004 1102 04701S4060 243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</si>
  <si>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</si>
  <si>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</si>
  <si>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</si>
  <si>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004 1105 9990113300 244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</si>
  <si>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</si>
  <si>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</si>
  <si>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</si>
  <si>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</si>
  <si>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</si>
  <si>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</si>
  <si>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</si>
  <si>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</si>
  <si>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</si>
  <si>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</si>
  <si>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</si>
  <si>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</si>
  <si>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</si>
  <si>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</si>
  <si>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</si>
  <si>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</si>
  <si>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</si>
  <si>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</si>
  <si>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</si>
  <si>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</si>
  <si>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</si>
  <si>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</si>
  <si>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</si>
  <si>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</si>
  <si>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</si>
  <si>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</si>
  <si>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</si>
  <si>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</si>
  <si>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</si>
  <si>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</si>
  <si>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</si>
  <si>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</si>
  <si>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</si>
  <si>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</si>
  <si>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</si>
  <si>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</si>
  <si>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</si>
  <si>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</si>
  <si>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</si>
  <si>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</si>
  <si>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</si>
  <si>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</si>
  <si>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</si>
  <si>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</si>
  <si>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</si>
  <si>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</si>
  <si>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</si>
  <si>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</si>
  <si>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</si>
  <si>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</si>
  <si>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</si>
  <si>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</si>
  <si>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</si>
  <si>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</si>
  <si>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</si>
  <si>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</si>
  <si>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</si>
  <si>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</si>
  <si>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07  апреля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</si>
</sst>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136168572.62</v>
      </c>
      <c r="E19" s="28">
        <v>26457093.370000001</v>
      </c>
      <c r="F19" s="27">
        <f>IF(OR(D19="-",IF(E19="-",0,E19)&gt;=IF(D19="-",0,D19)),"-",IF(D19="-",0,D19)-IF(E19="-",0,E19))</f>
        <v>109711479.25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104279460</v>
      </c>
      <c r="E21" s="37">
        <v>23339630.370000001</v>
      </c>
      <c r="F21" s="38">
        <f t="shared" ref="F21:F52" si="0">IF(OR(D21="-",IF(E21="-",0,E21)&gt;=IF(D21="-",0,D21)),"-",IF(D21="-",0,D21)-IF(E21="-",0,E21))</f>
        <v>80939829.629999995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38819660</v>
      </c>
      <c r="E22" s="37">
        <v>7252270.6699999999</v>
      </c>
      <c r="F22" s="38">
        <f t="shared" si="0"/>
        <v>31567389.329999998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38819660</v>
      </c>
      <c r="E23" s="37">
        <v>7252270.6699999999</v>
      </c>
      <c r="F23" s="38">
        <f t="shared" si="0"/>
        <v>31567389.329999998</v>
      </c>
    </row>
    <row r="24" spans="1:6" ht="191.25" x14ac:dyDescent="0.2">
      <c r="A24" s="39" t="s">
        <v>41</v>
      </c>
      <c r="B24" s="35" t="s">
        <v>32</v>
      </c>
      <c r="C24" s="36" t="s">
        <v>42</v>
      </c>
      <c r="D24" s="37">
        <v>38819660</v>
      </c>
      <c r="E24" s="37">
        <v>6978161.3799999999</v>
      </c>
      <c r="F24" s="38">
        <f t="shared" si="0"/>
        <v>31841498.620000001</v>
      </c>
    </row>
    <row r="25" spans="1:6" ht="225" x14ac:dyDescent="0.2">
      <c r="A25" s="39" t="s">
        <v>43</v>
      </c>
      <c r="B25" s="35" t="s">
        <v>32</v>
      </c>
      <c r="C25" s="36" t="s">
        <v>44</v>
      </c>
      <c r="D25" s="37">
        <v>38819660</v>
      </c>
      <c r="E25" s="37">
        <v>6978161.3799999999</v>
      </c>
      <c r="F25" s="38">
        <f t="shared" si="0"/>
        <v>31841498.620000001</v>
      </c>
    </row>
    <row r="26" spans="1:6" ht="146.2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-5427.63</v>
      </c>
      <c r="F26" s="38" t="str">
        <f t="shared" si="0"/>
        <v>-</v>
      </c>
    </row>
    <row r="27" spans="1:6" ht="18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-5427.63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189193.32</v>
      </c>
      <c r="F28" s="38" t="str">
        <f t="shared" si="0"/>
        <v>-</v>
      </c>
    </row>
    <row r="29" spans="1:6" ht="157.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189036.3</v>
      </c>
      <c r="F29" s="38" t="str">
        <f t="shared" si="0"/>
        <v>-</v>
      </c>
    </row>
    <row r="30" spans="1:6" ht="146.2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157.02000000000001</v>
      </c>
      <c r="F30" s="38" t="str">
        <f t="shared" si="0"/>
        <v>-</v>
      </c>
    </row>
    <row r="31" spans="1:6" ht="39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73443.600000000006</v>
      </c>
      <c r="F31" s="38" t="str">
        <f t="shared" si="0"/>
        <v>-</v>
      </c>
    </row>
    <row r="32" spans="1:6" ht="409.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73443.600000000006</v>
      </c>
      <c r="F32" s="38" t="str">
        <f t="shared" si="0"/>
        <v>-</v>
      </c>
    </row>
    <row r="33" spans="1:6" ht="90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16900</v>
      </c>
      <c r="F33" s="38" t="str">
        <f t="shared" si="0"/>
        <v>-</v>
      </c>
    </row>
    <row r="34" spans="1:6" ht="123.75" x14ac:dyDescent="0.2">
      <c r="A34" s="39" t="s">
        <v>62</v>
      </c>
      <c r="B34" s="35" t="s">
        <v>32</v>
      </c>
      <c r="C34" s="36" t="s">
        <v>63</v>
      </c>
      <c r="D34" s="37" t="s">
        <v>47</v>
      </c>
      <c r="E34" s="37">
        <v>16900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3431100</v>
      </c>
      <c r="E35" s="37">
        <v>872405.74</v>
      </c>
      <c r="F35" s="38">
        <f t="shared" si="0"/>
        <v>2558694.2599999998</v>
      </c>
    </row>
    <row r="36" spans="1:6" ht="22.5" x14ac:dyDescent="0.2">
      <c r="A36" s="34" t="s">
        <v>66</v>
      </c>
      <c r="B36" s="35" t="s">
        <v>32</v>
      </c>
      <c r="C36" s="36" t="s">
        <v>67</v>
      </c>
      <c r="D36" s="37">
        <v>3431100</v>
      </c>
      <c r="E36" s="37">
        <v>872405.74</v>
      </c>
      <c r="F36" s="38">
        <f t="shared" si="0"/>
        <v>2558694.2599999998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1700000</v>
      </c>
      <c r="E37" s="37">
        <v>428527.53</v>
      </c>
      <c r="F37" s="38">
        <f t="shared" si="0"/>
        <v>1271472.47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>
        <v>1700000</v>
      </c>
      <c r="E38" s="37">
        <v>428527.53</v>
      </c>
      <c r="F38" s="38">
        <f t="shared" si="0"/>
        <v>1271472.47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2434.88</v>
      </c>
      <c r="F39" s="38" t="str">
        <f t="shared" si="0"/>
        <v>-</v>
      </c>
    </row>
    <row r="40" spans="1:6" ht="112.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2434.88</v>
      </c>
      <c r="F40" s="38" t="str">
        <f t="shared" si="0"/>
        <v>-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1731100</v>
      </c>
      <c r="E41" s="37">
        <v>478294.78</v>
      </c>
      <c r="F41" s="38">
        <f t="shared" si="0"/>
        <v>1252805.22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1731100</v>
      </c>
      <c r="E42" s="37">
        <v>478294.78</v>
      </c>
      <c r="F42" s="38">
        <f t="shared" si="0"/>
        <v>1252805.22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-36851.449999999997</v>
      </c>
      <c r="F43" s="38" t="str">
        <f t="shared" si="0"/>
        <v>-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-36851.449999999997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23223700</v>
      </c>
      <c r="E45" s="37">
        <v>5041490.1500000004</v>
      </c>
      <c r="F45" s="38">
        <f t="shared" si="0"/>
        <v>18182209.850000001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2200500</v>
      </c>
      <c r="E46" s="37">
        <v>805293.11</v>
      </c>
      <c r="F46" s="38">
        <f t="shared" si="0"/>
        <v>1395206.8900000001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2200500</v>
      </c>
      <c r="E47" s="37">
        <v>805293.11</v>
      </c>
      <c r="F47" s="38">
        <f t="shared" si="0"/>
        <v>1395206.8900000001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>
        <v>2200500</v>
      </c>
      <c r="E48" s="37">
        <v>805293.11</v>
      </c>
      <c r="F48" s="38">
        <f t="shared" si="0"/>
        <v>1395206.8900000001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21023200</v>
      </c>
      <c r="E49" s="37">
        <v>4236197.04</v>
      </c>
      <c r="F49" s="38">
        <f t="shared" si="0"/>
        <v>16787002.960000001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16818200</v>
      </c>
      <c r="E50" s="37">
        <v>3721142.11</v>
      </c>
      <c r="F50" s="38">
        <f t="shared" si="0"/>
        <v>13097057.890000001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16818200</v>
      </c>
      <c r="E51" s="37">
        <v>3721142.11</v>
      </c>
      <c r="F51" s="38">
        <f t="shared" si="0"/>
        <v>13097057.890000001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4205000</v>
      </c>
      <c r="E52" s="37">
        <v>515054.93</v>
      </c>
      <c r="F52" s="38">
        <f t="shared" si="0"/>
        <v>3689945.07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4205000</v>
      </c>
      <c r="E53" s="37">
        <v>515054.93</v>
      </c>
      <c r="F53" s="38">
        <f t="shared" ref="F53:F84" si="1">IF(OR(D53="-",IF(E53="-",0,E53)&gt;=IF(D53="-",0,D53)),"-",IF(D53="-",0,D53)-IF(E53="-",0,E53))</f>
        <v>3689945.07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1000</v>
      </c>
      <c r="E54" s="37" t="s">
        <v>47</v>
      </c>
      <c r="F54" s="38">
        <f t="shared" si="1"/>
        <v>1000</v>
      </c>
    </row>
    <row r="55" spans="1:6" ht="45" x14ac:dyDescent="0.2">
      <c r="A55" s="34" t="s">
        <v>104</v>
      </c>
      <c r="B55" s="35" t="s">
        <v>32</v>
      </c>
      <c r="C55" s="36" t="s">
        <v>105</v>
      </c>
      <c r="D55" s="37">
        <v>1000</v>
      </c>
      <c r="E55" s="37" t="s">
        <v>47</v>
      </c>
      <c r="F55" s="38">
        <f t="shared" si="1"/>
        <v>1000</v>
      </c>
    </row>
    <row r="56" spans="1:6" ht="67.5" x14ac:dyDescent="0.2">
      <c r="A56" s="34" t="s">
        <v>106</v>
      </c>
      <c r="B56" s="35" t="s">
        <v>32</v>
      </c>
      <c r="C56" s="36" t="s">
        <v>107</v>
      </c>
      <c r="D56" s="37">
        <v>1000</v>
      </c>
      <c r="E56" s="37" t="s">
        <v>47</v>
      </c>
      <c r="F56" s="38">
        <f t="shared" si="1"/>
        <v>1000</v>
      </c>
    </row>
    <row r="57" spans="1:6" ht="90" x14ac:dyDescent="0.2">
      <c r="A57" s="39" t="s">
        <v>108</v>
      </c>
      <c r="B57" s="35" t="s">
        <v>32</v>
      </c>
      <c r="C57" s="36" t="s">
        <v>109</v>
      </c>
      <c r="D57" s="37">
        <v>1000</v>
      </c>
      <c r="E57" s="37" t="s">
        <v>47</v>
      </c>
      <c r="F57" s="38">
        <f t="shared" si="1"/>
        <v>1000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31590000</v>
      </c>
      <c r="E58" s="37">
        <v>8418086.2100000009</v>
      </c>
      <c r="F58" s="38">
        <f t="shared" si="1"/>
        <v>23171913.789999999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31032000</v>
      </c>
      <c r="E59" s="37">
        <v>8290291.4500000002</v>
      </c>
      <c r="F59" s="38">
        <f t="shared" si="1"/>
        <v>22741708.550000001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30550000</v>
      </c>
      <c r="E60" s="37">
        <v>8170150.96</v>
      </c>
      <c r="F60" s="38">
        <f t="shared" si="1"/>
        <v>22379849.039999999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30550000</v>
      </c>
      <c r="E61" s="37">
        <v>8170150.96</v>
      </c>
      <c r="F61" s="38">
        <f t="shared" si="1"/>
        <v>22379849.039999999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482000</v>
      </c>
      <c r="E62" s="37">
        <v>120140.49</v>
      </c>
      <c r="F62" s="38">
        <f t="shared" si="1"/>
        <v>361859.51</v>
      </c>
    </row>
    <row r="63" spans="1:6" ht="56.25" x14ac:dyDescent="0.2">
      <c r="A63" s="34" t="s">
        <v>120</v>
      </c>
      <c r="B63" s="35" t="s">
        <v>32</v>
      </c>
      <c r="C63" s="36" t="s">
        <v>121</v>
      </c>
      <c r="D63" s="37">
        <v>482000</v>
      </c>
      <c r="E63" s="37">
        <v>120140.49</v>
      </c>
      <c r="F63" s="38">
        <f t="shared" si="1"/>
        <v>361859.51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558000</v>
      </c>
      <c r="E64" s="37">
        <v>127794.76</v>
      </c>
      <c r="F64" s="38">
        <f t="shared" si="1"/>
        <v>430205.24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558000</v>
      </c>
      <c r="E65" s="37">
        <v>127794.76</v>
      </c>
      <c r="F65" s="38">
        <f t="shared" si="1"/>
        <v>430205.24</v>
      </c>
    </row>
    <row r="66" spans="1:6" ht="67.5" x14ac:dyDescent="0.2">
      <c r="A66" s="34" t="s">
        <v>126</v>
      </c>
      <c r="B66" s="35" t="s">
        <v>32</v>
      </c>
      <c r="C66" s="36" t="s">
        <v>127</v>
      </c>
      <c r="D66" s="37">
        <v>558000</v>
      </c>
      <c r="E66" s="37">
        <v>127794.76</v>
      </c>
      <c r="F66" s="38">
        <f t="shared" si="1"/>
        <v>430205.24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14000</v>
      </c>
      <c r="E67" s="37">
        <v>400</v>
      </c>
      <c r="F67" s="38">
        <f t="shared" si="1"/>
        <v>13600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>
        <v>6000</v>
      </c>
      <c r="E68" s="37">
        <v>400</v>
      </c>
      <c r="F68" s="38">
        <f t="shared" si="1"/>
        <v>5600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6000</v>
      </c>
      <c r="E69" s="37">
        <v>400</v>
      </c>
      <c r="F69" s="38">
        <f t="shared" si="1"/>
        <v>5600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6000</v>
      </c>
      <c r="E70" s="37">
        <v>400</v>
      </c>
      <c r="F70" s="38">
        <f t="shared" si="1"/>
        <v>5600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8000</v>
      </c>
      <c r="E71" s="37" t="s">
        <v>47</v>
      </c>
      <c r="F71" s="38">
        <f t="shared" si="1"/>
        <v>8000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8000</v>
      </c>
      <c r="E72" s="37" t="s">
        <v>47</v>
      </c>
      <c r="F72" s="38">
        <f t="shared" si="1"/>
        <v>8000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8000</v>
      </c>
      <c r="E73" s="37" t="s">
        <v>47</v>
      </c>
      <c r="F73" s="38">
        <f t="shared" si="1"/>
        <v>8000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7200000</v>
      </c>
      <c r="E74" s="37">
        <v>1754977.6</v>
      </c>
      <c r="F74" s="38">
        <f t="shared" si="1"/>
        <v>5445022.4000000004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7200000</v>
      </c>
      <c r="E75" s="37">
        <v>1754977.6</v>
      </c>
      <c r="F75" s="38">
        <f t="shared" si="1"/>
        <v>5445022.4000000004</v>
      </c>
    </row>
    <row r="76" spans="1:6" ht="33.75" x14ac:dyDescent="0.2">
      <c r="A76" s="34" t="s">
        <v>146</v>
      </c>
      <c r="B76" s="35" t="s">
        <v>32</v>
      </c>
      <c r="C76" s="36" t="s">
        <v>147</v>
      </c>
      <c r="D76" s="37">
        <v>7200000</v>
      </c>
      <c r="E76" s="37">
        <v>1754977.6</v>
      </c>
      <c r="F76" s="38">
        <f t="shared" si="1"/>
        <v>5445022.4000000004</v>
      </c>
    </row>
    <row r="77" spans="1:6" ht="45" x14ac:dyDescent="0.2">
      <c r="A77" s="34" t="s">
        <v>148</v>
      </c>
      <c r="B77" s="35" t="s">
        <v>32</v>
      </c>
      <c r="C77" s="36" t="s">
        <v>149</v>
      </c>
      <c r="D77" s="37">
        <v>7200000</v>
      </c>
      <c r="E77" s="37">
        <v>1754977.6</v>
      </c>
      <c r="F77" s="38">
        <f t="shared" si="1"/>
        <v>5445022.4000000004</v>
      </c>
    </row>
    <row r="78" spans="1:6" x14ac:dyDescent="0.2">
      <c r="A78" s="34" t="s">
        <v>150</v>
      </c>
      <c r="B78" s="35" t="s">
        <v>32</v>
      </c>
      <c r="C78" s="36" t="s">
        <v>151</v>
      </c>
      <c r="D78" s="37">
        <v>31889112.620000001</v>
      </c>
      <c r="E78" s="37">
        <v>3117463</v>
      </c>
      <c r="F78" s="38">
        <f t="shared" si="1"/>
        <v>28771649.620000001</v>
      </c>
    </row>
    <row r="79" spans="1:6" ht="33.75" x14ac:dyDescent="0.2">
      <c r="A79" s="34" t="s">
        <v>152</v>
      </c>
      <c r="B79" s="35" t="s">
        <v>32</v>
      </c>
      <c r="C79" s="36" t="s">
        <v>153</v>
      </c>
      <c r="D79" s="37">
        <v>31889112.620000001</v>
      </c>
      <c r="E79" s="37">
        <v>3117463</v>
      </c>
      <c r="F79" s="38">
        <f t="shared" si="1"/>
        <v>28771649.620000001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1528900</v>
      </c>
      <c r="E80" s="37">
        <v>458670</v>
      </c>
      <c r="F80" s="38">
        <f t="shared" si="1"/>
        <v>1070230</v>
      </c>
    </row>
    <row r="81" spans="1:6" ht="33.75" x14ac:dyDescent="0.2">
      <c r="A81" s="34" t="s">
        <v>156</v>
      </c>
      <c r="B81" s="35" t="s">
        <v>32</v>
      </c>
      <c r="C81" s="36" t="s">
        <v>157</v>
      </c>
      <c r="D81" s="37">
        <v>1528900</v>
      </c>
      <c r="E81" s="37">
        <v>458670</v>
      </c>
      <c r="F81" s="38">
        <f t="shared" si="1"/>
        <v>1070230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1528900</v>
      </c>
      <c r="E82" s="37">
        <v>458670</v>
      </c>
      <c r="F82" s="38">
        <f t="shared" si="1"/>
        <v>1070230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29949792.620000001</v>
      </c>
      <c r="E83" s="37">
        <v>2553548</v>
      </c>
      <c r="F83" s="38">
        <f t="shared" si="1"/>
        <v>27396244.620000001</v>
      </c>
    </row>
    <row r="84" spans="1:6" ht="67.5" x14ac:dyDescent="0.2">
      <c r="A84" s="39" t="s">
        <v>162</v>
      </c>
      <c r="B84" s="35" t="s">
        <v>32</v>
      </c>
      <c r="C84" s="36" t="s">
        <v>163</v>
      </c>
      <c r="D84" s="37">
        <v>10546309.199999999</v>
      </c>
      <c r="E84" s="37" t="s">
        <v>47</v>
      </c>
      <c r="F84" s="38">
        <f t="shared" si="1"/>
        <v>10546309.199999999</v>
      </c>
    </row>
    <row r="85" spans="1:6" ht="78.75" x14ac:dyDescent="0.2">
      <c r="A85" s="39" t="s">
        <v>164</v>
      </c>
      <c r="B85" s="35" t="s">
        <v>32</v>
      </c>
      <c r="C85" s="36" t="s">
        <v>165</v>
      </c>
      <c r="D85" s="37">
        <v>10546309.199999999</v>
      </c>
      <c r="E85" s="37" t="s">
        <v>47</v>
      </c>
      <c r="F85" s="38">
        <f t="shared" ref="F85:F92" si="2">IF(OR(D85="-",IF(E85="-",0,E85)&gt;=IF(D85="-",0,D85)),"-",IF(D85="-",0,D85)-IF(E85="-",0,E85))</f>
        <v>10546309.199999999</v>
      </c>
    </row>
    <row r="86" spans="1:6" x14ac:dyDescent="0.2">
      <c r="A86" s="34" t="s">
        <v>166</v>
      </c>
      <c r="B86" s="35" t="s">
        <v>32</v>
      </c>
      <c r="C86" s="36" t="s">
        <v>167</v>
      </c>
      <c r="D86" s="37">
        <v>19403483.420000002</v>
      </c>
      <c r="E86" s="37">
        <v>2553548</v>
      </c>
      <c r="F86" s="38">
        <f t="shared" si="2"/>
        <v>16849935.420000002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19403483.420000002</v>
      </c>
      <c r="E87" s="37">
        <v>2553548</v>
      </c>
      <c r="F87" s="38">
        <f t="shared" si="2"/>
        <v>16849935.420000002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410420</v>
      </c>
      <c r="E88" s="37">
        <v>105245</v>
      </c>
      <c r="F88" s="38">
        <f t="shared" si="2"/>
        <v>305175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3520</v>
      </c>
      <c r="E89" s="37">
        <v>3520</v>
      </c>
      <c r="F89" s="38" t="str">
        <f t="shared" si="2"/>
        <v>-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3520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406900</v>
      </c>
      <c r="E91" s="37">
        <v>101725</v>
      </c>
      <c r="F91" s="38">
        <f t="shared" si="2"/>
        <v>305175</v>
      </c>
    </row>
    <row r="92" spans="1:6" ht="45" x14ac:dyDescent="0.2">
      <c r="A92" s="34" t="s">
        <v>178</v>
      </c>
      <c r="B92" s="35" t="s">
        <v>32</v>
      </c>
      <c r="C92" s="36" t="s">
        <v>179</v>
      </c>
      <c r="D92" s="37">
        <v>406900</v>
      </c>
      <c r="E92" s="37">
        <v>101725</v>
      </c>
      <c r="F92" s="38">
        <f t="shared" si="2"/>
        <v>305175</v>
      </c>
    </row>
    <row r="93" spans="1:6" ht="12.75" customHeight="1" x14ac:dyDescent="0.2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51"/>
  <sheetViews>
    <sheetView showGridLines="0" topLeftCell="A127" workbookViewId="0">
      <selection activeCell="D152" sqref="D15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180</v>
      </c>
      <c r="B2" s="94"/>
      <c r="C2" s="94"/>
      <c r="D2" s="94"/>
      <c r="E2" s="1"/>
      <c r="F2" s="13" t="s">
        <v>181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183</v>
      </c>
      <c r="B13" s="52" t="s">
        <v>184</v>
      </c>
      <c r="C13" s="53" t="s">
        <v>185</v>
      </c>
      <c r="D13" s="54">
        <v>141240220.08000001</v>
      </c>
      <c r="E13" s="55">
        <v>15391672.310000001</v>
      </c>
      <c r="F13" s="56">
        <f>IF(OR(D13="-",IF(E13="-",0,E13)&gt;=IF(D13="-",0,D13)),"-",IF(D13="-",0,D13)-IF(E13="-",0,E13))</f>
        <v>125848547.77000001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186</v>
      </c>
      <c r="B15" s="52" t="s">
        <v>184</v>
      </c>
      <c r="C15" s="53" t="s">
        <v>187</v>
      </c>
      <c r="D15" s="54">
        <v>27137699</v>
      </c>
      <c r="E15" s="55">
        <v>4292707.66</v>
      </c>
      <c r="F15" s="56">
        <f t="shared" ref="F15:F46" si="0">IF(OR(D15="-",IF(E15="-",0,E15)&gt;=IF(D15="-",0,D15)),"-",IF(D15="-",0,D15)-IF(E15="-",0,E15))</f>
        <v>22844991.34</v>
      </c>
    </row>
    <row r="16" spans="1:6" ht="45" x14ac:dyDescent="0.2">
      <c r="A16" s="51" t="s">
        <v>188</v>
      </c>
      <c r="B16" s="52" t="s">
        <v>184</v>
      </c>
      <c r="C16" s="53" t="s">
        <v>189</v>
      </c>
      <c r="D16" s="54">
        <v>23339508</v>
      </c>
      <c r="E16" s="55">
        <v>3851252.05</v>
      </c>
      <c r="F16" s="56">
        <f t="shared" si="0"/>
        <v>19488255.949999999</v>
      </c>
    </row>
    <row r="17" spans="1:6" ht="56.25" x14ac:dyDescent="0.2">
      <c r="A17" s="24" t="s">
        <v>190</v>
      </c>
      <c r="B17" s="63" t="s">
        <v>184</v>
      </c>
      <c r="C17" s="26" t="s">
        <v>191</v>
      </c>
      <c r="D17" s="27">
        <v>20316398</v>
      </c>
      <c r="E17" s="64">
        <v>3197241.73</v>
      </c>
      <c r="F17" s="65">
        <f t="shared" si="0"/>
        <v>17119156.27</v>
      </c>
    </row>
    <row r="18" spans="1:6" ht="22.5" x14ac:dyDescent="0.2">
      <c r="A18" s="24" t="s">
        <v>192</v>
      </c>
      <c r="B18" s="63" t="s">
        <v>184</v>
      </c>
      <c r="C18" s="26" t="s">
        <v>193</v>
      </c>
      <c r="D18" s="27">
        <v>2444000</v>
      </c>
      <c r="E18" s="64">
        <v>512678.96</v>
      </c>
      <c r="F18" s="65">
        <f t="shared" si="0"/>
        <v>1931321.04</v>
      </c>
    </row>
    <row r="19" spans="1:6" x14ac:dyDescent="0.2">
      <c r="A19" s="24" t="s">
        <v>194</v>
      </c>
      <c r="B19" s="63" t="s">
        <v>184</v>
      </c>
      <c r="C19" s="26" t="s">
        <v>195</v>
      </c>
      <c r="D19" s="27">
        <v>539110</v>
      </c>
      <c r="E19" s="64">
        <v>134777.5</v>
      </c>
      <c r="F19" s="65">
        <f t="shared" si="0"/>
        <v>404332.5</v>
      </c>
    </row>
    <row r="20" spans="1:6" x14ac:dyDescent="0.2">
      <c r="A20" s="24" t="s">
        <v>196</v>
      </c>
      <c r="B20" s="63" t="s">
        <v>184</v>
      </c>
      <c r="C20" s="26" t="s">
        <v>197</v>
      </c>
      <c r="D20" s="27">
        <v>40000</v>
      </c>
      <c r="E20" s="64">
        <v>6553.86</v>
      </c>
      <c r="F20" s="65">
        <f t="shared" si="0"/>
        <v>33446.14</v>
      </c>
    </row>
    <row r="21" spans="1:6" ht="22.5" x14ac:dyDescent="0.2">
      <c r="A21" s="24" t="s">
        <v>198</v>
      </c>
      <c r="B21" s="63" t="s">
        <v>184</v>
      </c>
      <c r="C21" s="26" t="s">
        <v>199</v>
      </c>
      <c r="D21" s="27">
        <v>13517500</v>
      </c>
      <c r="E21" s="64">
        <v>2501898.4300000002</v>
      </c>
      <c r="F21" s="65">
        <f t="shared" si="0"/>
        <v>11015601.57</v>
      </c>
    </row>
    <row r="22" spans="1:6" ht="33.75" x14ac:dyDescent="0.2">
      <c r="A22" s="24" t="s">
        <v>200</v>
      </c>
      <c r="B22" s="63" t="s">
        <v>184</v>
      </c>
      <c r="C22" s="26" t="s">
        <v>201</v>
      </c>
      <c r="D22" s="27">
        <v>4066661</v>
      </c>
      <c r="E22" s="64">
        <v>695343.3</v>
      </c>
      <c r="F22" s="65">
        <f t="shared" si="0"/>
        <v>3371317.7</v>
      </c>
    </row>
    <row r="23" spans="1:6" x14ac:dyDescent="0.2">
      <c r="A23" s="24" t="s">
        <v>202</v>
      </c>
      <c r="B23" s="63" t="s">
        <v>184</v>
      </c>
      <c r="C23" s="26" t="s">
        <v>203</v>
      </c>
      <c r="D23" s="27">
        <v>1909000</v>
      </c>
      <c r="E23" s="64">
        <v>408492.68</v>
      </c>
      <c r="F23" s="65">
        <f t="shared" si="0"/>
        <v>1500507.32</v>
      </c>
    </row>
    <row r="24" spans="1:6" x14ac:dyDescent="0.2">
      <c r="A24" s="24" t="s">
        <v>204</v>
      </c>
      <c r="B24" s="63" t="s">
        <v>184</v>
      </c>
      <c r="C24" s="26" t="s">
        <v>205</v>
      </c>
      <c r="D24" s="27">
        <v>535000</v>
      </c>
      <c r="E24" s="64">
        <v>104186.28</v>
      </c>
      <c r="F24" s="65">
        <f t="shared" si="0"/>
        <v>430813.72</v>
      </c>
    </row>
    <row r="25" spans="1:6" x14ac:dyDescent="0.2">
      <c r="A25" s="24" t="s">
        <v>206</v>
      </c>
      <c r="B25" s="63" t="s">
        <v>184</v>
      </c>
      <c r="C25" s="26" t="s">
        <v>207</v>
      </c>
      <c r="D25" s="27">
        <v>10000</v>
      </c>
      <c r="E25" s="64">
        <v>5700</v>
      </c>
      <c r="F25" s="65">
        <f t="shared" si="0"/>
        <v>4300</v>
      </c>
    </row>
    <row r="26" spans="1:6" x14ac:dyDescent="0.2">
      <c r="A26" s="24" t="s">
        <v>208</v>
      </c>
      <c r="B26" s="63" t="s">
        <v>184</v>
      </c>
      <c r="C26" s="26" t="s">
        <v>209</v>
      </c>
      <c r="D26" s="27">
        <v>30000</v>
      </c>
      <c r="E26" s="64">
        <v>853.86</v>
      </c>
      <c r="F26" s="65">
        <f t="shared" si="0"/>
        <v>29146.14</v>
      </c>
    </row>
    <row r="27" spans="1:6" x14ac:dyDescent="0.2">
      <c r="A27" s="24" t="s">
        <v>210</v>
      </c>
      <c r="B27" s="63" t="s">
        <v>184</v>
      </c>
      <c r="C27" s="26" t="s">
        <v>211</v>
      </c>
      <c r="D27" s="27">
        <v>441700</v>
      </c>
      <c r="E27" s="64">
        <v>110425</v>
      </c>
      <c r="F27" s="65">
        <f t="shared" si="0"/>
        <v>331275</v>
      </c>
    </row>
    <row r="28" spans="1:6" x14ac:dyDescent="0.2">
      <c r="A28" s="24" t="s">
        <v>210</v>
      </c>
      <c r="B28" s="63" t="s">
        <v>184</v>
      </c>
      <c r="C28" s="26" t="s">
        <v>212</v>
      </c>
      <c r="D28" s="27">
        <v>97410</v>
      </c>
      <c r="E28" s="64">
        <v>24352.5</v>
      </c>
      <c r="F28" s="65">
        <f t="shared" si="0"/>
        <v>73057.5</v>
      </c>
    </row>
    <row r="29" spans="1:6" ht="22.5" x14ac:dyDescent="0.2">
      <c r="A29" s="24" t="s">
        <v>198</v>
      </c>
      <c r="B29" s="63" t="s">
        <v>184</v>
      </c>
      <c r="C29" s="26" t="s">
        <v>213</v>
      </c>
      <c r="D29" s="27">
        <v>2102407.6800000002</v>
      </c>
      <c r="E29" s="64" t="s">
        <v>47</v>
      </c>
      <c r="F29" s="65">
        <f t="shared" si="0"/>
        <v>2102407.6800000002</v>
      </c>
    </row>
    <row r="30" spans="1:6" ht="33.75" x14ac:dyDescent="0.2">
      <c r="A30" s="24" t="s">
        <v>200</v>
      </c>
      <c r="B30" s="63" t="s">
        <v>184</v>
      </c>
      <c r="C30" s="26" t="s">
        <v>214</v>
      </c>
      <c r="D30" s="27">
        <v>629829.31999999995</v>
      </c>
      <c r="E30" s="64" t="s">
        <v>47</v>
      </c>
      <c r="F30" s="65">
        <f t="shared" si="0"/>
        <v>629829.31999999995</v>
      </c>
    </row>
    <row r="31" spans="1:6" ht="33.75" x14ac:dyDescent="0.2">
      <c r="A31" s="51" t="s">
        <v>215</v>
      </c>
      <c r="B31" s="52" t="s">
        <v>184</v>
      </c>
      <c r="C31" s="53" t="s">
        <v>216</v>
      </c>
      <c r="D31" s="54">
        <v>522691</v>
      </c>
      <c r="E31" s="55">
        <v>247032</v>
      </c>
      <c r="F31" s="56">
        <f t="shared" si="0"/>
        <v>275659</v>
      </c>
    </row>
    <row r="32" spans="1:6" x14ac:dyDescent="0.2">
      <c r="A32" s="24" t="s">
        <v>194</v>
      </c>
      <c r="B32" s="63" t="s">
        <v>184</v>
      </c>
      <c r="C32" s="26" t="s">
        <v>217</v>
      </c>
      <c r="D32" s="27">
        <v>522691</v>
      </c>
      <c r="E32" s="64">
        <v>247032</v>
      </c>
      <c r="F32" s="65">
        <f t="shared" si="0"/>
        <v>275659</v>
      </c>
    </row>
    <row r="33" spans="1:6" x14ac:dyDescent="0.2">
      <c r="A33" s="24" t="s">
        <v>210</v>
      </c>
      <c r="B33" s="63" t="s">
        <v>184</v>
      </c>
      <c r="C33" s="26" t="s">
        <v>218</v>
      </c>
      <c r="D33" s="27">
        <v>522691</v>
      </c>
      <c r="E33" s="64">
        <v>247032</v>
      </c>
      <c r="F33" s="65">
        <f t="shared" si="0"/>
        <v>275659</v>
      </c>
    </row>
    <row r="34" spans="1:6" x14ac:dyDescent="0.2">
      <c r="A34" s="51" t="s">
        <v>219</v>
      </c>
      <c r="B34" s="52" t="s">
        <v>184</v>
      </c>
      <c r="C34" s="53" t="s">
        <v>220</v>
      </c>
      <c r="D34" s="54">
        <v>200000</v>
      </c>
      <c r="E34" s="55" t="s">
        <v>47</v>
      </c>
      <c r="F34" s="56">
        <f t="shared" si="0"/>
        <v>200000</v>
      </c>
    </row>
    <row r="35" spans="1:6" x14ac:dyDescent="0.2">
      <c r="A35" s="24" t="s">
        <v>196</v>
      </c>
      <c r="B35" s="63" t="s">
        <v>184</v>
      </c>
      <c r="C35" s="26" t="s">
        <v>221</v>
      </c>
      <c r="D35" s="27">
        <v>200000</v>
      </c>
      <c r="E35" s="64" t="s">
        <v>47</v>
      </c>
      <c r="F35" s="65">
        <f t="shared" si="0"/>
        <v>200000</v>
      </c>
    </row>
    <row r="36" spans="1:6" x14ac:dyDescent="0.2">
      <c r="A36" s="24" t="s">
        <v>222</v>
      </c>
      <c r="B36" s="63" t="s">
        <v>184</v>
      </c>
      <c r="C36" s="26" t="s">
        <v>223</v>
      </c>
      <c r="D36" s="27">
        <v>200000</v>
      </c>
      <c r="E36" s="64" t="s">
        <v>47</v>
      </c>
      <c r="F36" s="65">
        <f t="shared" si="0"/>
        <v>200000</v>
      </c>
    </row>
    <row r="37" spans="1:6" x14ac:dyDescent="0.2">
      <c r="A37" s="51" t="s">
        <v>224</v>
      </c>
      <c r="B37" s="52" t="s">
        <v>184</v>
      </c>
      <c r="C37" s="53" t="s">
        <v>225</v>
      </c>
      <c r="D37" s="54">
        <v>3075500</v>
      </c>
      <c r="E37" s="55">
        <v>194423.61</v>
      </c>
      <c r="F37" s="56">
        <f t="shared" si="0"/>
        <v>2881076.39</v>
      </c>
    </row>
    <row r="38" spans="1:6" ht="22.5" x14ac:dyDescent="0.2">
      <c r="A38" s="24" t="s">
        <v>192</v>
      </c>
      <c r="B38" s="63" t="s">
        <v>184</v>
      </c>
      <c r="C38" s="26" t="s">
        <v>226</v>
      </c>
      <c r="D38" s="27">
        <v>3061000</v>
      </c>
      <c r="E38" s="64">
        <v>194423.61</v>
      </c>
      <c r="F38" s="65">
        <f t="shared" si="0"/>
        <v>2866576.39</v>
      </c>
    </row>
    <row r="39" spans="1:6" x14ac:dyDescent="0.2">
      <c r="A39" s="24" t="s">
        <v>196</v>
      </c>
      <c r="B39" s="63" t="s">
        <v>184</v>
      </c>
      <c r="C39" s="26" t="s">
        <v>227</v>
      </c>
      <c r="D39" s="27">
        <v>14500</v>
      </c>
      <c r="E39" s="64" t="s">
        <v>47</v>
      </c>
      <c r="F39" s="65">
        <f t="shared" si="0"/>
        <v>14500</v>
      </c>
    </row>
    <row r="40" spans="1:6" x14ac:dyDescent="0.2">
      <c r="A40" s="24" t="s">
        <v>208</v>
      </c>
      <c r="B40" s="63" t="s">
        <v>184</v>
      </c>
      <c r="C40" s="26" t="s">
        <v>228</v>
      </c>
      <c r="D40" s="27">
        <v>14500</v>
      </c>
      <c r="E40" s="64" t="s">
        <v>47</v>
      </c>
      <c r="F40" s="65">
        <f t="shared" si="0"/>
        <v>14500</v>
      </c>
    </row>
    <row r="41" spans="1:6" x14ac:dyDescent="0.2">
      <c r="A41" s="24" t="s">
        <v>202</v>
      </c>
      <c r="B41" s="63" t="s">
        <v>184</v>
      </c>
      <c r="C41" s="26" t="s">
        <v>229</v>
      </c>
      <c r="D41" s="27">
        <v>2666000</v>
      </c>
      <c r="E41" s="64">
        <v>99866.57</v>
      </c>
      <c r="F41" s="65">
        <f t="shared" si="0"/>
        <v>2566133.4300000002</v>
      </c>
    </row>
    <row r="42" spans="1:6" x14ac:dyDescent="0.2">
      <c r="A42" s="24" t="s">
        <v>204</v>
      </c>
      <c r="B42" s="63" t="s">
        <v>184</v>
      </c>
      <c r="C42" s="26" t="s">
        <v>230</v>
      </c>
      <c r="D42" s="27">
        <v>350000</v>
      </c>
      <c r="E42" s="64">
        <v>94557.04</v>
      </c>
      <c r="F42" s="65">
        <f t="shared" si="0"/>
        <v>255442.96000000002</v>
      </c>
    </row>
    <row r="43" spans="1:6" x14ac:dyDescent="0.2">
      <c r="A43" s="24" t="s">
        <v>202</v>
      </c>
      <c r="B43" s="63" t="s">
        <v>184</v>
      </c>
      <c r="C43" s="26" t="s">
        <v>231</v>
      </c>
      <c r="D43" s="27">
        <v>45000</v>
      </c>
      <c r="E43" s="64" t="s">
        <v>47</v>
      </c>
      <c r="F43" s="65">
        <f t="shared" si="0"/>
        <v>45000</v>
      </c>
    </row>
    <row r="44" spans="1:6" x14ac:dyDescent="0.2">
      <c r="A44" s="51" t="s">
        <v>232</v>
      </c>
      <c r="B44" s="52" t="s">
        <v>184</v>
      </c>
      <c r="C44" s="53" t="s">
        <v>233</v>
      </c>
      <c r="D44" s="54">
        <v>406900</v>
      </c>
      <c r="E44" s="55">
        <v>59431.67</v>
      </c>
      <c r="F44" s="56">
        <f t="shared" si="0"/>
        <v>347468.33</v>
      </c>
    </row>
    <row r="45" spans="1:6" x14ac:dyDescent="0.2">
      <c r="A45" s="51" t="s">
        <v>234</v>
      </c>
      <c r="B45" s="52" t="s">
        <v>184</v>
      </c>
      <c r="C45" s="53" t="s">
        <v>235</v>
      </c>
      <c r="D45" s="54">
        <v>406900</v>
      </c>
      <c r="E45" s="55">
        <v>59431.67</v>
      </c>
      <c r="F45" s="56">
        <f t="shared" si="0"/>
        <v>347468.33</v>
      </c>
    </row>
    <row r="46" spans="1:6" ht="56.25" x14ac:dyDescent="0.2">
      <c r="A46" s="24" t="s">
        <v>190</v>
      </c>
      <c r="B46" s="63" t="s">
        <v>184</v>
      </c>
      <c r="C46" s="26" t="s">
        <v>236</v>
      </c>
      <c r="D46" s="27">
        <v>406900</v>
      </c>
      <c r="E46" s="64">
        <v>59431.67</v>
      </c>
      <c r="F46" s="65">
        <f t="shared" si="0"/>
        <v>347468.33</v>
      </c>
    </row>
    <row r="47" spans="1:6" ht="22.5" x14ac:dyDescent="0.2">
      <c r="A47" s="24" t="s">
        <v>198</v>
      </c>
      <c r="B47" s="63" t="s">
        <v>184</v>
      </c>
      <c r="C47" s="26" t="s">
        <v>237</v>
      </c>
      <c r="D47" s="27">
        <v>312519</v>
      </c>
      <c r="E47" s="64">
        <v>49092.61</v>
      </c>
      <c r="F47" s="65">
        <f t="shared" ref="F47:F78" si="1">IF(OR(D47="-",IF(E47="-",0,E47)&gt;=IF(D47="-",0,D47)),"-",IF(D47="-",0,D47)-IF(E47="-",0,E47))</f>
        <v>263426.39</v>
      </c>
    </row>
    <row r="48" spans="1:6" ht="33.75" x14ac:dyDescent="0.2">
      <c r="A48" s="24" t="s">
        <v>200</v>
      </c>
      <c r="B48" s="63" t="s">
        <v>184</v>
      </c>
      <c r="C48" s="26" t="s">
        <v>238</v>
      </c>
      <c r="D48" s="27">
        <v>94381</v>
      </c>
      <c r="E48" s="64">
        <v>10339.06</v>
      </c>
      <c r="F48" s="65">
        <f t="shared" si="1"/>
        <v>84041.94</v>
      </c>
    </row>
    <row r="49" spans="1:6" ht="22.5" x14ac:dyDescent="0.2">
      <c r="A49" s="51" t="s">
        <v>239</v>
      </c>
      <c r="B49" s="52" t="s">
        <v>184</v>
      </c>
      <c r="C49" s="53" t="s">
        <v>240</v>
      </c>
      <c r="D49" s="54">
        <v>2573352.84</v>
      </c>
      <c r="E49" s="55">
        <v>132020</v>
      </c>
      <c r="F49" s="56">
        <f t="shared" si="1"/>
        <v>2441332.84</v>
      </c>
    </row>
    <row r="50" spans="1:6" ht="33.75" x14ac:dyDescent="0.2">
      <c r="A50" s="51" t="s">
        <v>241</v>
      </c>
      <c r="B50" s="52" t="s">
        <v>184</v>
      </c>
      <c r="C50" s="53" t="s">
        <v>242</v>
      </c>
      <c r="D50" s="54">
        <v>2305000</v>
      </c>
      <c r="E50" s="55">
        <v>128500</v>
      </c>
      <c r="F50" s="56">
        <f t="shared" si="1"/>
        <v>2176500</v>
      </c>
    </row>
    <row r="51" spans="1:6" ht="22.5" x14ac:dyDescent="0.2">
      <c r="A51" s="24" t="s">
        <v>192</v>
      </c>
      <c r="B51" s="63" t="s">
        <v>184</v>
      </c>
      <c r="C51" s="26" t="s">
        <v>243</v>
      </c>
      <c r="D51" s="27">
        <v>2305000</v>
      </c>
      <c r="E51" s="64">
        <v>128500</v>
      </c>
      <c r="F51" s="65">
        <f t="shared" si="1"/>
        <v>2176500</v>
      </c>
    </row>
    <row r="52" spans="1:6" x14ac:dyDescent="0.2">
      <c r="A52" s="24" t="s">
        <v>202</v>
      </c>
      <c r="B52" s="63" t="s">
        <v>184</v>
      </c>
      <c r="C52" s="26" t="s">
        <v>244</v>
      </c>
      <c r="D52" s="27">
        <v>1125600</v>
      </c>
      <c r="E52" s="64">
        <v>114100</v>
      </c>
      <c r="F52" s="65">
        <f t="shared" si="1"/>
        <v>1011500</v>
      </c>
    </row>
    <row r="53" spans="1:6" x14ac:dyDescent="0.2">
      <c r="A53" s="24" t="s">
        <v>202</v>
      </c>
      <c r="B53" s="63" t="s">
        <v>184</v>
      </c>
      <c r="C53" s="26" t="s">
        <v>245</v>
      </c>
      <c r="D53" s="27">
        <v>1174400</v>
      </c>
      <c r="E53" s="64">
        <v>14400</v>
      </c>
      <c r="F53" s="65">
        <f t="shared" si="1"/>
        <v>1160000</v>
      </c>
    </row>
    <row r="54" spans="1:6" x14ac:dyDescent="0.2">
      <c r="A54" s="24" t="s">
        <v>202</v>
      </c>
      <c r="B54" s="63" t="s">
        <v>184</v>
      </c>
      <c r="C54" s="26" t="s">
        <v>246</v>
      </c>
      <c r="D54" s="27">
        <v>5000</v>
      </c>
      <c r="E54" s="64" t="s">
        <v>47</v>
      </c>
      <c r="F54" s="65">
        <f t="shared" si="1"/>
        <v>5000</v>
      </c>
    </row>
    <row r="55" spans="1:6" ht="22.5" x14ac:dyDescent="0.2">
      <c r="A55" s="51" t="s">
        <v>247</v>
      </c>
      <c r="B55" s="52" t="s">
        <v>184</v>
      </c>
      <c r="C55" s="53" t="s">
        <v>248</v>
      </c>
      <c r="D55" s="54">
        <v>268352.84000000003</v>
      </c>
      <c r="E55" s="55">
        <v>3520</v>
      </c>
      <c r="F55" s="56">
        <f t="shared" si="1"/>
        <v>264832.84000000003</v>
      </c>
    </row>
    <row r="56" spans="1:6" ht="22.5" x14ac:dyDescent="0.2">
      <c r="A56" s="24" t="s">
        <v>192</v>
      </c>
      <c r="B56" s="63" t="s">
        <v>184</v>
      </c>
      <c r="C56" s="26" t="s">
        <v>249</v>
      </c>
      <c r="D56" s="27">
        <v>3520</v>
      </c>
      <c r="E56" s="64">
        <v>3520</v>
      </c>
      <c r="F56" s="65" t="str">
        <f t="shared" si="1"/>
        <v>-</v>
      </c>
    </row>
    <row r="57" spans="1:6" x14ac:dyDescent="0.2">
      <c r="A57" s="24" t="s">
        <v>194</v>
      </c>
      <c r="B57" s="63" t="s">
        <v>184</v>
      </c>
      <c r="C57" s="26" t="s">
        <v>250</v>
      </c>
      <c r="D57" s="27">
        <v>264832.84000000003</v>
      </c>
      <c r="E57" s="64" t="s">
        <v>47</v>
      </c>
      <c r="F57" s="65">
        <f t="shared" si="1"/>
        <v>264832.84000000003</v>
      </c>
    </row>
    <row r="58" spans="1:6" x14ac:dyDescent="0.2">
      <c r="A58" s="24" t="s">
        <v>202</v>
      </c>
      <c r="B58" s="63" t="s">
        <v>184</v>
      </c>
      <c r="C58" s="26" t="s">
        <v>251</v>
      </c>
      <c r="D58" s="27">
        <v>3520</v>
      </c>
      <c r="E58" s="64">
        <v>3520</v>
      </c>
      <c r="F58" s="65" t="str">
        <f t="shared" si="1"/>
        <v>-</v>
      </c>
    </row>
    <row r="59" spans="1:6" x14ac:dyDescent="0.2">
      <c r="A59" s="24" t="s">
        <v>210</v>
      </c>
      <c r="B59" s="63" t="s">
        <v>184</v>
      </c>
      <c r="C59" s="26" t="s">
        <v>252</v>
      </c>
      <c r="D59" s="27">
        <v>264832.84000000003</v>
      </c>
      <c r="E59" s="64" t="s">
        <v>47</v>
      </c>
      <c r="F59" s="65">
        <f t="shared" si="1"/>
        <v>264832.84000000003</v>
      </c>
    </row>
    <row r="60" spans="1:6" x14ac:dyDescent="0.2">
      <c r="A60" s="51" t="s">
        <v>253</v>
      </c>
      <c r="B60" s="52" t="s">
        <v>184</v>
      </c>
      <c r="C60" s="53" t="s">
        <v>254</v>
      </c>
      <c r="D60" s="54">
        <v>20415288.079999998</v>
      </c>
      <c r="E60" s="55">
        <v>1262806.47</v>
      </c>
      <c r="F60" s="56">
        <f t="shared" si="1"/>
        <v>19152481.609999999</v>
      </c>
    </row>
    <row r="61" spans="1:6" x14ac:dyDescent="0.2">
      <c r="A61" s="51" t="s">
        <v>255</v>
      </c>
      <c r="B61" s="52" t="s">
        <v>184</v>
      </c>
      <c r="C61" s="53" t="s">
        <v>256</v>
      </c>
      <c r="D61" s="54">
        <v>1300000</v>
      </c>
      <c r="E61" s="55" t="s">
        <v>47</v>
      </c>
      <c r="F61" s="56">
        <f t="shared" si="1"/>
        <v>1300000</v>
      </c>
    </row>
    <row r="62" spans="1:6" ht="22.5" x14ac:dyDescent="0.2">
      <c r="A62" s="24" t="s">
        <v>192</v>
      </c>
      <c r="B62" s="63" t="s">
        <v>184</v>
      </c>
      <c r="C62" s="26" t="s">
        <v>257</v>
      </c>
      <c r="D62" s="27">
        <v>1300000</v>
      </c>
      <c r="E62" s="64" t="s">
        <v>47</v>
      </c>
      <c r="F62" s="65">
        <f t="shared" si="1"/>
        <v>1300000</v>
      </c>
    </row>
    <row r="63" spans="1:6" x14ac:dyDescent="0.2">
      <c r="A63" s="24" t="s">
        <v>202</v>
      </c>
      <c r="B63" s="63" t="s">
        <v>184</v>
      </c>
      <c r="C63" s="26" t="s">
        <v>258</v>
      </c>
      <c r="D63" s="27">
        <v>1300000</v>
      </c>
      <c r="E63" s="64" t="s">
        <v>47</v>
      </c>
      <c r="F63" s="65">
        <f t="shared" si="1"/>
        <v>1300000</v>
      </c>
    </row>
    <row r="64" spans="1:6" x14ac:dyDescent="0.2">
      <c r="A64" s="51" t="s">
        <v>259</v>
      </c>
      <c r="B64" s="52" t="s">
        <v>184</v>
      </c>
      <c r="C64" s="53" t="s">
        <v>260</v>
      </c>
      <c r="D64" s="54">
        <v>17785288.079999998</v>
      </c>
      <c r="E64" s="55">
        <v>1220994.47</v>
      </c>
      <c r="F64" s="56">
        <f t="shared" si="1"/>
        <v>16564293.609999998</v>
      </c>
    </row>
    <row r="65" spans="1:6" ht="22.5" x14ac:dyDescent="0.2">
      <c r="A65" s="24" t="s">
        <v>192</v>
      </c>
      <c r="B65" s="63" t="s">
        <v>184</v>
      </c>
      <c r="C65" s="26" t="s">
        <v>261</v>
      </c>
      <c r="D65" s="27">
        <v>17785288.079999998</v>
      </c>
      <c r="E65" s="64">
        <v>1220994.47</v>
      </c>
      <c r="F65" s="65">
        <f t="shared" si="1"/>
        <v>16564293.609999998</v>
      </c>
    </row>
    <row r="66" spans="1:6" x14ac:dyDescent="0.2">
      <c r="A66" s="24" t="s">
        <v>202</v>
      </c>
      <c r="B66" s="63" t="s">
        <v>184</v>
      </c>
      <c r="C66" s="26" t="s">
        <v>262</v>
      </c>
      <c r="D66" s="27">
        <v>163000</v>
      </c>
      <c r="E66" s="64" t="s">
        <v>47</v>
      </c>
      <c r="F66" s="65">
        <f t="shared" si="1"/>
        <v>163000</v>
      </c>
    </row>
    <row r="67" spans="1:6" x14ac:dyDescent="0.2">
      <c r="A67" s="24" t="s">
        <v>202</v>
      </c>
      <c r="B67" s="63" t="s">
        <v>184</v>
      </c>
      <c r="C67" s="26" t="s">
        <v>263</v>
      </c>
      <c r="D67" s="27">
        <v>378000.01</v>
      </c>
      <c r="E67" s="64" t="s">
        <v>47</v>
      </c>
      <c r="F67" s="65">
        <f t="shared" si="1"/>
        <v>378000.01</v>
      </c>
    </row>
    <row r="68" spans="1:6" x14ac:dyDescent="0.2">
      <c r="A68" s="24" t="s">
        <v>202</v>
      </c>
      <c r="B68" s="63" t="s">
        <v>184</v>
      </c>
      <c r="C68" s="26" t="s">
        <v>264</v>
      </c>
      <c r="D68" s="27">
        <v>2068137.83</v>
      </c>
      <c r="E68" s="64" t="s">
        <v>47</v>
      </c>
      <c r="F68" s="65">
        <f t="shared" si="1"/>
        <v>2068137.83</v>
      </c>
    </row>
    <row r="69" spans="1:6" x14ac:dyDescent="0.2">
      <c r="A69" s="24" t="s">
        <v>202</v>
      </c>
      <c r="B69" s="63" t="s">
        <v>184</v>
      </c>
      <c r="C69" s="26" t="s">
        <v>265</v>
      </c>
      <c r="D69" s="27">
        <v>2913000</v>
      </c>
      <c r="E69" s="64">
        <v>1220994.47</v>
      </c>
      <c r="F69" s="65">
        <f t="shared" si="1"/>
        <v>1692005.53</v>
      </c>
    </row>
    <row r="70" spans="1:6" x14ac:dyDescent="0.2">
      <c r="A70" s="24" t="s">
        <v>202</v>
      </c>
      <c r="B70" s="63" t="s">
        <v>184</v>
      </c>
      <c r="C70" s="26" t="s">
        <v>266</v>
      </c>
      <c r="D70" s="27">
        <v>12263150.24</v>
      </c>
      <c r="E70" s="64" t="s">
        <v>47</v>
      </c>
      <c r="F70" s="65">
        <f t="shared" si="1"/>
        <v>12263150.24</v>
      </c>
    </row>
    <row r="71" spans="1:6" x14ac:dyDescent="0.2">
      <c r="A71" s="51" t="s">
        <v>267</v>
      </c>
      <c r="B71" s="52" t="s">
        <v>184</v>
      </c>
      <c r="C71" s="53" t="s">
        <v>268</v>
      </c>
      <c r="D71" s="54">
        <v>1330000</v>
      </c>
      <c r="E71" s="55">
        <v>41812</v>
      </c>
      <c r="F71" s="56">
        <f t="shared" si="1"/>
        <v>1288188</v>
      </c>
    </row>
    <row r="72" spans="1:6" ht="22.5" x14ac:dyDescent="0.2">
      <c r="A72" s="24" t="s">
        <v>192</v>
      </c>
      <c r="B72" s="63" t="s">
        <v>184</v>
      </c>
      <c r="C72" s="26" t="s">
        <v>269</v>
      </c>
      <c r="D72" s="27">
        <v>1310000</v>
      </c>
      <c r="E72" s="64">
        <v>41812</v>
      </c>
      <c r="F72" s="65">
        <f t="shared" si="1"/>
        <v>1268188</v>
      </c>
    </row>
    <row r="73" spans="1:6" ht="22.5" x14ac:dyDescent="0.2">
      <c r="A73" s="24" t="s">
        <v>270</v>
      </c>
      <c r="B73" s="63" t="s">
        <v>184</v>
      </c>
      <c r="C73" s="26" t="s">
        <v>271</v>
      </c>
      <c r="D73" s="27">
        <v>20000</v>
      </c>
      <c r="E73" s="64" t="s">
        <v>47</v>
      </c>
      <c r="F73" s="65">
        <f t="shared" si="1"/>
        <v>20000</v>
      </c>
    </row>
    <row r="74" spans="1:6" ht="22.5" x14ac:dyDescent="0.2">
      <c r="A74" s="24" t="s">
        <v>272</v>
      </c>
      <c r="B74" s="63" t="s">
        <v>184</v>
      </c>
      <c r="C74" s="26" t="s">
        <v>273</v>
      </c>
      <c r="D74" s="27">
        <v>20000</v>
      </c>
      <c r="E74" s="64" t="s">
        <v>47</v>
      </c>
      <c r="F74" s="65">
        <f t="shared" si="1"/>
        <v>20000</v>
      </c>
    </row>
    <row r="75" spans="1:6" x14ac:dyDescent="0.2">
      <c r="A75" s="24" t="s">
        <v>202</v>
      </c>
      <c r="B75" s="63" t="s">
        <v>184</v>
      </c>
      <c r="C75" s="26" t="s">
        <v>274</v>
      </c>
      <c r="D75" s="27">
        <v>600000</v>
      </c>
      <c r="E75" s="64">
        <v>40612</v>
      </c>
      <c r="F75" s="65">
        <f t="shared" si="1"/>
        <v>559388</v>
      </c>
    </row>
    <row r="76" spans="1:6" x14ac:dyDescent="0.2">
      <c r="A76" s="24" t="s">
        <v>202</v>
      </c>
      <c r="B76" s="63" t="s">
        <v>184</v>
      </c>
      <c r="C76" s="26" t="s">
        <v>275</v>
      </c>
      <c r="D76" s="27">
        <v>110000</v>
      </c>
      <c r="E76" s="64">
        <v>1200</v>
      </c>
      <c r="F76" s="65">
        <f t="shared" si="1"/>
        <v>108800</v>
      </c>
    </row>
    <row r="77" spans="1:6" x14ac:dyDescent="0.2">
      <c r="A77" s="24" t="s">
        <v>202</v>
      </c>
      <c r="B77" s="63" t="s">
        <v>184</v>
      </c>
      <c r="C77" s="26" t="s">
        <v>276</v>
      </c>
      <c r="D77" s="27">
        <v>600000</v>
      </c>
      <c r="E77" s="64" t="s">
        <v>47</v>
      </c>
      <c r="F77" s="65">
        <f t="shared" si="1"/>
        <v>600000</v>
      </c>
    </row>
    <row r="78" spans="1:6" x14ac:dyDescent="0.2">
      <c r="A78" s="51" t="s">
        <v>277</v>
      </c>
      <c r="B78" s="52" t="s">
        <v>184</v>
      </c>
      <c r="C78" s="53" t="s">
        <v>278</v>
      </c>
      <c r="D78" s="54">
        <v>49672883.159999996</v>
      </c>
      <c r="E78" s="55">
        <v>5258096.78</v>
      </c>
      <c r="F78" s="56">
        <f t="shared" si="1"/>
        <v>44414786.379999995</v>
      </c>
    </row>
    <row r="79" spans="1:6" x14ac:dyDescent="0.2">
      <c r="A79" s="51" t="s">
        <v>279</v>
      </c>
      <c r="B79" s="52" t="s">
        <v>184</v>
      </c>
      <c r="C79" s="53" t="s">
        <v>280</v>
      </c>
      <c r="D79" s="54">
        <v>8525000</v>
      </c>
      <c r="E79" s="55">
        <v>273506.81</v>
      </c>
      <c r="F79" s="56">
        <f t="shared" ref="F79:F110" si="2">IF(OR(D79="-",IF(E79="-",0,E79)&gt;=IF(D79="-",0,D79)),"-",IF(D79="-",0,D79)-IF(E79="-",0,E79))</f>
        <v>8251493.1900000004</v>
      </c>
    </row>
    <row r="80" spans="1:6" ht="22.5" x14ac:dyDescent="0.2">
      <c r="A80" s="24" t="s">
        <v>192</v>
      </c>
      <c r="B80" s="63" t="s">
        <v>184</v>
      </c>
      <c r="C80" s="26" t="s">
        <v>281</v>
      </c>
      <c r="D80" s="27">
        <v>1525000</v>
      </c>
      <c r="E80" s="64">
        <v>273506.81</v>
      </c>
      <c r="F80" s="65">
        <f t="shared" si="2"/>
        <v>1251493.19</v>
      </c>
    </row>
    <row r="81" spans="1:6" ht="22.5" x14ac:dyDescent="0.2">
      <c r="A81" s="24" t="s">
        <v>282</v>
      </c>
      <c r="B81" s="63" t="s">
        <v>184</v>
      </c>
      <c r="C81" s="26" t="s">
        <v>283</v>
      </c>
      <c r="D81" s="27">
        <v>7000000</v>
      </c>
      <c r="E81" s="64" t="s">
        <v>47</v>
      </c>
      <c r="F81" s="65">
        <f t="shared" si="2"/>
        <v>7000000</v>
      </c>
    </row>
    <row r="82" spans="1:6" ht="33.75" x14ac:dyDescent="0.2">
      <c r="A82" s="24" t="s">
        <v>284</v>
      </c>
      <c r="B82" s="63" t="s">
        <v>184</v>
      </c>
      <c r="C82" s="26" t="s">
        <v>285</v>
      </c>
      <c r="D82" s="27">
        <v>7000000</v>
      </c>
      <c r="E82" s="64" t="s">
        <v>47</v>
      </c>
      <c r="F82" s="65">
        <f t="shared" si="2"/>
        <v>7000000</v>
      </c>
    </row>
    <row r="83" spans="1:6" x14ac:dyDescent="0.2">
      <c r="A83" s="24" t="s">
        <v>202</v>
      </c>
      <c r="B83" s="63" t="s">
        <v>184</v>
      </c>
      <c r="C83" s="26" t="s">
        <v>286</v>
      </c>
      <c r="D83" s="27">
        <v>425000</v>
      </c>
      <c r="E83" s="64">
        <v>108660</v>
      </c>
      <c r="F83" s="65">
        <f t="shared" si="2"/>
        <v>316340</v>
      </c>
    </row>
    <row r="84" spans="1:6" x14ac:dyDescent="0.2">
      <c r="A84" s="24" t="s">
        <v>202</v>
      </c>
      <c r="B84" s="63" t="s">
        <v>184</v>
      </c>
      <c r="C84" s="26" t="s">
        <v>287</v>
      </c>
      <c r="D84" s="27">
        <v>1100000</v>
      </c>
      <c r="E84" s="64">
        <v>164846.81</v>
      </c>
      <c r="F84" s="65">
        <f t="shared" si="2"/>
        <v>935153.19</v>
      </c>
    </row>
    <row r="85" spans="1:6" x14ac:dyDescent="0.2">
      <c r="A85" s="51" t="s">
        <v>288</v>
      </c>
      <c r="B85" s="52" t="s">
        <v>184</v>
      </c>
      <c r="C85" s="53" t="s">
        <v>289</v>
      </c>
      <c r="D85" s="54">
        <v>1399998.9</v>
      </c>
      <c r="E85" s="55">
        <v>303000</v>
      </c>
      <c r="F85" s="56">
        <f t="shared" si="2"/>
        <v>1096998.8999999999</v>
      </c>
    </row>
    <row r="86" spans="1:6" ht="22.5" x14ac:dyDescent="0.2">
      <c r="A86" s="24" t="s">
        <v>192</v>
      </c>
      <c r="B86" s="63" t="s">
        <v>184</v>
      </c>
      <c r="C86" s="26" t="s">
        <v>290</v>
      </c>
      <c r="D86" s="27">
        <v>1399998.9</v>
      </c>
      <c r="E86" s="64">
        <v>303000</v>
      </c>
      <c r="F86" s="65">
        <f t="shared" si="2"/>
        <v>1096998.8999999999</v>
      </c>
    </row>
    <row r="87" spans="1:6" x14ac:dyDescent="0.2">
      <c r="A87" s="24" t="s">
        <v>202</v>
      </c>
      <c r="B87" s="63" t="s">
        <v>184</v>
      </c>
      <c r="C87" s="26" t="s">
        <v>291</v>
      </c>
      <c r="D87" s="27">
        <v>1399998.9</v>
      </c>
      <c r="E87" s="64">
        <v>303000</v>
      </c>
      <c r="F87" s="65">
        <f t="shared" si="2"/>
        <v>1096998.8999999999</v>
      </c>
    </row>
    <row r="88" spans="1:6" x14ac:dyDescent="0.2">
      <c r="A88" s="51" t="s">
        <v>292</v>
      </c>
      <c r="B88" s="52" t="s">
        <v>184</v>
      </c>
      <c r="C88" s="53" t="s">
        <v>293</v>
      </c>
      <c r="D88" s="54">
        <v>39747884.259999998</v>
      </c>
      <c r="E88" s="55">
        <v>4681589.97</v>
      </c>
      <c r="F88" s="56">
        <f t="shared" si="2"/>
        <v>35066294.289999999</v>
      </c>
    </row>
    <row r="89" spans="1:6" ht="56.25" x14ac:dyDescent="0.2">
      <c r="A89" s="24" t="s">
        <v>190</v>
      </c>
      <c r="B89" s="63" t="s">
        <v>184</v>
      </c>
      <c r="C89" s="26" t="s">
        <v>294</v>
      </c>
      <c r="D89" s="27">
        <v>8094016</v>
      </c>
      <c r="E89" s="64">
        <v>1103165.58</v>
      </c>
      <c r="F89" s="65">
        <f t="shared" si="2"/>
        <v>6990850.4199999999</v>
      </c>
    </row>
    <row r="90" spans="1:6" ht="22.5" x14ac:dyDescent="0.2">
      <c r="A90" s="24" t="s">
        <v>192</v>
      </c>
      <c r="B90" s="63" t="s">
        <v>184</v>
      </c>
      <c r="C90" s="26" t="s">
        <v>295</v>
      </c>
      <c r="D90" s="27">
        <v>31648868.260000002</v>
      </c>
      <c r="E90" s="64">
        <v>3578424.39</v>
      </c>
      <c r="F90" s="65">
        <f t="shared" si="2"/>
        <v>28070443.870000001</v>
      </c>
    </row>
    <row r="91" spans="1:6" x14ac:dyDescent="0.2">
      <c r="A91" s="24" t="s">
        <v>196</v>
      </c>
      <c r="B91" s="63" t="s">
        <v>184</v>
      </c>
      <c r="C91" s="26" t="s">
        <v>296</v>
      </c>
      <c r="D91" s="27">
        <v>5000</v>
      </c>
      <c r="E91" s="64" t="s">
        <v>47</v>
      </c>
      <c r="F91" s="65">
        <f t="shared" si="2"/>
        <v>5000</v>
      </c>
    </row>
    <row r="92" spans="1:6" x14ac:dyDescent="0.2">
      <c r="A92" s="24" t="s">
        <v>297</v>
      </c>
      <c r="B92" s="63" t="s">
        <v>184</v>
      </c>
      <c r="C92" s="26" t="s">
        <v>298</v>
      </c>
      <c r="D92" s="27">
        <v>6216602</v>
      </c>
      <c r="E92" s="64">
        <v>862287.64</v>
      </c>
      <c r="F92" s="65">
        <f t="shared" si="2"/>
        <v>5354314.3600000003</v>
      </c>
    </row>
    <row r="93" spans="1:6" ht="33.75" x14ac:dyDescent="0.2">
      <c r="A93" s="24" t="s">
        <v>299</v>
      </c>
      <c r="B93" s="63" t="s">
        <v>184</v>
      </c>
      <c r="C93" s="26" t="s">
        <v>300</v>
      </c>
      <c r="D93" s="27">
        <v>1877414</v>
      </c>
      <c r="E93" s="64">
        <v>240877.94</v>
      </c>
      <c r="F93" s="65">
        <f t="shared" si="2"/>
        <v>1636536.06</v>
      </c>
    </row>
    <row r="94" spans="1:6" x14ac:dyDescent="0.2">
      <c r="A94" s="24" t="s">
        <v>202</v>
      </c>
      <c r="B94" s="63" t="s">
        <v>184</v>
      </c>
      <c r="C94" s="26" t="s">
        <v>301</v>
      </c>
      <c r="D94" s="27">
        <v>198320</v>
      </c>
      <c r="E94" s="64">
        <v>18780</v>
      </c>
      <c r="F94" s="65">
        <f t="shared" si="2"/>
        <v>179540</v>
      </c>
    </row>
    <row r="95" spans="1:6" x14ac:dyDescent="0.2">
      <c r="A95" s="24" t="s">
        <v>202</v>
      </c>
      <c r="B95" s="63" t="s">
        <v>184</v>
      </c>
      <c r="C95" s="26" t="s">
        <v>302</v>
      </c>
      <c r="D95" s="27">
        <v>4584900</v>
      </c>
      <c r="E95" s="64">
        <v>542690.11</v>
      </c>
      <c r="F95" s="65">
        <f t="shared" si="2"/>
        <v>4042209.89</v>
      </c>
    </row>
    <row r="96" spans="1:6" x14ac:dyDescent="0.2">
      <c r="A96" s="24" t="s">
        <v>204</v>
      </c>
      <c r="B96" s="63" t="s">
        <v>184</v>
      </c>
      <c r="C96" s="26" t="s">
        <v>303</v>
      </c>
      <c r="D96" s="27">
        <v>2700000</v>
      </c>
      <c r="E96" s="64">
        <v>996954.28</v>
      </c>
      <c r="F96" s="65">
        <f t="shared" si="2"/>
        <v>1703045.72</v>
      </c>
    </row>
    <row r="97" spans="1:6" x14ac:dyDescent="0.2">
      <c r="A97" s="24" t="s">
        <v>206</v>
      </c>
      <c r="B97" s="63" t="s">
        <v>184</v>
      </c>
      <c r="C97" s="26" t="s">
        <v>304</v>
      </c>
      <c r="D97" s="27">
        <v>5000</v>
      </c>
      <c r="E97" s="64" t="s">
        <v>47</v>
      </c>
      <c r="F97" s="65">
        <f t="shared" si="2"/>
        <v>5000</v>
      </c>
    </row>
    <row r="98" spans="1:6" x14ac:dyDescent="0.2">
      <c r="A98" s="24" t="s">
        <v>202</v>
      </c>
      <c r="B98" s="63" t="s">
        <v>184</v>
      </c>
      <c r="C98" s="26" t="s">
        <v>305</v>
      </c>
      <c r="D98" s="27">
        <v>4210528</v>
      </c>
      <c r="E98" s="64">
        <v>2020000</v>
      </c>
      <c r="F98" s="65">
        <f t="shared" si="2"/>
        <v>2190528</v>
      </c>
    </row>
    <row r="99" spans="1:6" x14ac:dyDescent="0.2">
      <c r="A99" s="24" t="s">
        <v>202</v>
      </c>
      <c r="B99" s="63" t="s">
        <v>184</v>
      </c>
      <c r="C99" s="26" t="s">
        <v>306</v>
      </c>
      <c r="D99" s="27">
        <v>530000</v>
      </c>
      <c r="E99" s="64" t="s">
        <v>47</v>
      </c>
      <c r="F99" s="65">
        <f t="shared" si="2"/>
        <v>530000</v>
      </c>
    </row>
    <row r="100" spans="1:6" x14ac:dyDescent="0.2">
      <c r="A100" s="24" t="s">
        <v>202</v>
      </c>
      <c r="B100" s="63" t="s">
        <v>184</v>
      </c>
      <c r="C100" s="26" t="s">
        <v>307</v>
      </c>
      <c r="D100" s="27">
        <v>808605</v>
      </c>
      <c r="E100" s="64" t="s">
        <v>47</v>
      </c>
      <c r="F100" s="65">
        <f t="shared" si="2"/>
        <v>808605</v>
      </c>
    </row>
    <row r="101" spans="1:6" x14ac:dyDescent="0.2">
      <c r="A101" s="24" t="s">
        <v>202</v>
      </c>
      <c r="B101" s="63" t="s">
        <v>184</v>
      </c>
      <c r="C101" s="26" t="s">
        <v>308</v>
      </c>
      <c r="D101" s="27">
        <v>1488024</v>
      </c>
      <c r="E101" s="64" t="s">
        <v>47</v>
      </c>
      <c r="F101" s="65">
        <f t="shared" si="2"/>
        <v>1488024</v>
      </c>
    </row>
    <row r="102" spans="1:6" x14ac:dyDescent="0.2">
      <c r="A102" s="24" t="s">
        <v>202</v>
      </c>
      <c r="B102" s="63" t="s">
        <v>184</v>
      </c>
      <c r="C102" s="26" t="s">
        <v>309</v>
      </c>
      <c r="D102" s="27">
        <v>37000</v>
      </c>
      <c r="E102" s="64" t="s">
        <v>47</v>
      </c>
      <c r="F102" s="65">
        <f t="shared" si="2"/>
        <v>37000</v>
      </c>
    </row>
    <row r="103" spans="1:6" x14ac:dyDescent="0.2">
      <c r="A103" s="24" t="s">
        <v>202</v>
      </c>
      <c r="B103" s="63" t="s">
        <v>184</v>
      </c>
      <c r="C103" s="26" t="s">
        <v>310</v>
      </c>
      <c r="D103" s="27">
        <v>38120.26</v>
      </c>
      <c r="E103" s="64" t="s">
        <v>47</v>
      </c>
      <c r="F103" s="65">
        <f t="shared" si="2"/>
        <v>38120.26</v>
      </c>
    </row>
    <row r="104" spans="1:6" x14ac:dyDescent="0.2">
      <c r="A104" s="24" t="s">
        <v>202</v>
      </c>
      <c r="B104" s="63" t="s">
        <v>184</v>
      </c>
      <c r="C104" s="26" t="s">
        <v>311</v>
      </c>
      <c r="D104" s="27">
        <v>16470580</v>
      </c>
      <c r="E104" s="64" t="s">
        <v>47</v>
      </c>
      <c r="F104" s="65">
        <f t="shared" si="2"/>
        <v>16470580</v>
      </c>
    </row>
    <row r="105" spans="1:6" x14ac:dyDescent="0.2">
      <c r="A105" s="24" t="s">
        <v>202</v>
      </c>
      <c r="B105" s="63" t="s">
        <v>184</v>
      </c>
      <c r="C105" s="26" t="s">
        <v>312</v>
      </c>
      <c r="D105" s="27">
        <v>582791</v>
      </c>
      <c r="E105" s="64" t="s">
        <v>47</v>
      </c>
      <c r="F105" s="65">
        <f t="shared" si="2"/>
        <v>582791</v>
      </c>
    </row>
    <row r="106" spans="1:6" x14ac:dyDescent="0.2">
      <c r="A106" s="51" t="s">
        <v>313</v>
      </c>
      <c r="B106" s="52" t="s">
        <v>184</v>
      </c>
      <c r="C106" s="53" t="s">
        <v>314</v>
      </c>
      <c r="D106" s="54">
        <v>548850</v>
      </c>
      <c r="E106" s="55">
        <v>88085.2</v>
      </c>
      <c r="F106" s="56">
        <f t="shared" si="2"/>
        <v>460764.8</v>
      </c>
    </row>
    <row r="107" spans="1:6" x14ac:dyDescent="0.2">
      <c r="A107" s="51" t="s">
        <v>315</v>
      </c>
      <c r="B107" s="52" t="s">
        <v>184</v>
      </c>
      <c r="C107" s="53" t="s">
        <v>316</v>
      </c>
      <c r="D107" s="54">
        <v>305850</v>
      </c>
      <c r="E107" s="55">
        <v>88085.2</v>
      </c>
      <c r="F107" s="56">
        <f t="shared" si="2"/>
        <v>217764.8</v>
      </c>
    </row>
    <row r="108" spans="1:6" ht="22.5" x14ac:dyDescent="0.2">
      <c r="A108" s="24" t="s">
        <v>192</v>
      </c>
      <c r="B108" s="63" t="s">
        <v>184</v>
      </c>
      <c r="C108" s="26" t="s">
        <v>317</v>
      </c>
      <c r="D108" s="27">
        <v>305850</v>
      </c>
      <c r="E108" s="64">
        <v>88085.2</v>
      </c>
      <c r="F108" s="65">
        <f t="shared" si="2"/>
        <v>217764.8</v>
      </c>
    </row>
    <row r="109" spans="1:6" x14ac:dyDescent="0.2">
      <c r="A109" s="24" t="s">
        <v>202</v>
      </c>
      <c r="B109" s="63" t="s">
        <v>184</v>
      </c>
      <c r="C109" s="26" t="s">
        <v>318</v>
      </c>
      <c r="D109" s="27">
        <v>305850</v>
      </c>
      <c r="E109" s="64">
        <v>88085.2</v>
      </c>
      <c r="F109" s="65">
        <f t="shared" si="2"/>
        <v>217764.8</v>
      </c>
    </row>
    <row r="110" spans="1:6" x14ac:dyDescent="0.2">
      <c r="A110" s="51" t="s">
        <v>319</v>
      </c>
      <c r="B110" s="52" t="s">
        <v>184</v>
      </c>
      <c r="C110" s="53" t="s">
        <v>320</v>
      </c>
      <c r="D110" s="54">
        <v>243000</v>
      </c>
      <c r="E110" s="55" t="s">
        <v>47</v>
      </c>
      <c r="F110" s="56">
        <f t="shared" si="2"/>
        <v>243000</v>
      </c>
    </row>
    <row r="111" spans="1:6" ht="22.5" x14ac:dyDescent="0.2">
      <c r="A111" s="24" t="s">
        <v>192</v>
      </c>
      <c r="B111" s="63" t="s">
        <v>184</v>
      </c>
      <c r="C111" s="26" t="s">
        <v>321</v>
      </c>
      <c r="D111" s="27">
        <v>243000</v>
      </c>
      <c r="E111" s="64" t="s">
        <v>47</v>
      </c>
      <c r="F111" s="65">
        <f t="shared" ref="F111:F142" si="3">IF(OR(D111="-",IF(E111="-",0,E111)&gt;=IF(D111="-",0,D111)),"-",IF(D111="-",0,D111)-IF(E111="-",0,E111))</f>
        <v>243000</v>
      </c>
    </row>
    <row r="112" spans="1:6" x14ac:dyDescent="0.2">
      <c r="A112" s="24" t="s">
        <v>202</v>
      </c>
      <c r="B112" s="63" t="s">
        <v>184</v>
      </c>
      <c r="C112" s="26" t="s">
        <v>322</v>
      </c>
      <c r="D112" s="27">
        <v>243000</v>
      </c>
      <c r="E112" s="64" t="s">
        <v>47</v>
      </c>
      <c r="F112" s="65">
        <f t="shared" si="3"/>
        <v>243000</v>
      </c>
    </row>
    <row r="113" spans="1:6" x14ac:dyDescent="0.2">
      <c r="A113" s="51" t="s">
        <v>323</v>
      </c>
      <c r="B113" s="52" t="s">
        <v>184</v>
      </c>
      <c r="C113" s="53" t="s">
        <v>324</v>
      </c>
      <c r="D113" s="54">
        <v>31162112</v>
      </c>
      <c r="E113" s="55">
        <v>3525933.5</v>
      </c>
      <c r="F113" s="56">
        <f t="shared" si="3"/>
        <v>27636178.5</v>
      </c>
    </row>
    <row r="114" spans="1:6" x14ac:dyDescent="0.2">
      <c r="A114" s="51" t="s">
        <v>325</v>
      </c>
      <c r="B114" s="52" t="s">
        <v>184</v>
      </c>
      <c r="C114" s="53" t="s">
        <v>326</v>
      </c>
      <c r="D114" s="54">
        <v>31162112</v>
      </c>
      <c r="E114" s="55">
        <v>3525933.5</v>
      </c>
      <c r="F114" s="56">
        <f t="shared" si="3"/>
        <v>27636178.5</v>
      </c>
    </row>
    <row r="115" spans="1:6" ht="56.25" x14ac:dyDescent="0.2">
      <c r="A115" s="24" t="s">
        <v>190</v>
      </c>
      <c r="B115" s="63" t="s">
        <v>184</v>
      </c>
      <c r="C115" s="26" t="s">
        <v>327</v>
      </c>
      <c r="D115" s="27">
        <v>24083962</v>
      </c>
      <c r="E115" s="64">
        <v>2115557.19</v>
      </c>
      <c r="F115" s="65">
        <f t="shared" si="3"/>
        <v>21968404.809999999</v>
      </c>
    </row>
    <row r="116" spans="1:6" ht="22.5" x14ac:dyDescent="0.2">
      <c r="A116" s="24" t="s">
        <v>192</v>
      </c>
      <c r="B116" s="63" t="s">
        <v>184</v>
      </c>
      <c r="C116" s="26" t="s">
        <v>328</v>
      </c>
      <c r="D116" s="27">
        <v>5573150</v>
      </c>
      <c r="E116" s="64">
        <v>172425.69</v>
      </c>
      <c r="F116" s="65">
        <f t="shared" si="3"/>
        <v>5400724.3099999996</v>
      </c>
    </row>
    <row r="117" spans="1:6" ht="22.5" x14ac:dyDescent="0.2">
      <c r="A117" s="24" t="s">
        <v>282</v>
      </c>
      <c r="B117" s="63" t="s">
        <v>184</v>
      </c>
      <c r="C117" s="26" t="s">
        <v>329</v>
      </c>
      <c r="D117" s="27">
        <v>1500000</v>
      </c>
      <c r="E117" s="64">
        <v>1237950.6200000001</v>
      </c>
      <c r="F117" s="65">
        <f t="shared" si="3"/>
        <v>262049.37999999989</v>
      </c>
    </row>
    <row r="118" spans="1:6" x14ac:dyDescent="0.2">
      <c r="A118" s="24" t="s">
        <v>196</v>
      </c>
      <c r="B118" s="63" t="s">
        <v>184</v>
      </c>
      <c r="C118" s="26" t="s">
        <v>330</v>
      </c>
      <c r="D118" s="27">
        <v>5000</v>
      </c>
      <c r="E118" s="64" t="s">
        <v>47</v>
      </c>
      <c r="F118" s="65">
        <f t="shared" si="3"/>
        <v>5000</v>
      </c>
    </row>
    <row r="119" spans="1:6" x14ac:dyDescent="0.2">
      <c r="A119" s="24" t="s">
        <v>297</v>
      </c>
      <c r="B119" s="63" t="s">
        <v>184</v>
      </c>
      <c r="C119" s="26" t="s">
        <v>331</v>
      </c>
      <c r="D119" s="27">
        <v>14612908.800000001</v>
      </c>
      <c r="E119" s="64">
        <v>1213684.3600000001</v>
      </c>
      <c r="F119" s="65">
        <f t="shared" si="3"/>
        <v>13399224.440000001</v>
      </c>
    </row>
    <row r="120" spans="1:6" ht="33.75" x14ac:dyDescent="0.2">
      <c r="A120" s="24" t="s">
        <v>299</v>
      </c>
      <c r="B120" s="63" t="s">
        <v>184</v>
      </c>
      <c r="C120" s="26" t="s">
        <v>332</v>
      </c>
      <c r="D120" s="27">
        <v>4394653.2</v>
      </c>
      <c r="E120" s="64">
        <v>288754.51</v>
      </c>
      <c r="F120" s="65">
        <f t="shared" si="3"/>
        <v>4105898.6900000004</v>
      </c>
    </row>
    <row r="121" spans="1:6" x14ac:dyDescent="0.2">
      <c r="A121" s="24" t="s">
        <v>202</v>
      </c>
      <c r="B121" s="63" t="s">
        <v>184</v>
      </c>
      <c r="C121" s="26" t="s">
        <v>333</v>
      </c>
      <c r="D121" s="27">
        <v>1798150</v>
      </c>
      <c r="E121" s="64">
        <v>65018.39</v>
      </c>
      <c r="F121" s="65">
        <f t="shared" si="3"/>
        <v>1733131.61</v>
      </c>
    </row>
    <row r="122" spans="1:6" x14ac:dyDescent="0.2">
      <c r="A122" s="24" t="s">
        <v>204</v>
      </c>
      <c r="B122" s="63" t="s">
        <v>184</v>
      </c>
      <c r="C122" s="26" t="s">
        <v>334</v>
      </c>
      <c r="D122" s="27">
        <v>3020000</v>
      </c>
      <c r="E122" s="64" t="s">
        <v>47</v>
      </c>
      <c r="F122" s="65">
        <f t="shared" si="3"/>
        <v>3020000</v>
      </c>
    </row>
    <row r="123" spans="1:6" x14ac:dyDescent="0.2">
      <c r="A123" s="24" t="s">
        <v>208</v>
      </c>
      <c r="B123" s="63" t="s">
        <v>184</v>
      </c>
      <c r="C123" s="26" t="s">
        <v>335</v>
      </c>
      <c r="D123" s="27">
        <v>5000</v>
      </c>
      <c r="E123" s="64" t="s">
        <v>47</v>
      </c>
      <c r="F123" s="65">
        <f t="shared" si="3"/>
        <v>5000</v>
      </c>
    </row>
    <row r="124" spans="1:6" x14ac:dyDescent="0.2">
      <c r="A124" s="24" t="s">
        <v>297</v>
      </c>
      <c r="B124" s="63" t="s">
        <v>184</v>
      </c>
      <c r="C124" s="26" t="s">
        <v>336</v>
      </c>
      <c r="D124" s="27">
        <v>3898675.2000000002</v>
      </c>
      <c r="E124" s="64">
        <v>476287.82</v>
      </c>
      <c r="F124" s="65">
        <f t="shared" si="3"/>
        <v>3422387.3800000004</v>
      </c>
    </row>
    <row r="125" spans="1:6" ht="33.75" x14ac:dyDescent="0.2">
      <c r="A125" s="24" t="s">
        <v>299</v>
      </c>
      <c r="B125" s="63" t="s">
        <v>184</v>
      </c>
      <c r="C125" s="26" t="s">
        <v>337</v>
      </c>
      <c r="D125" s="27">
        <v>1177724.8</v>
      </c>
      <c r="E125" s="64">
        <v>136830.5</v>
      </c>
      <c r="F125" s="65">
        <f t="shared" si="3"/>
        <v>1040894.3</v>
      </c>
    </row>
    <row r="126" spans="1:6" x14ac:dyDescent="0.2">
      <c r="A126" s="24" t="s">
        <v>202</v>
      </c>
      <c r="B126" s="63" t="s">
        <v>184</v>
      </c>
      <c r="C126" s="26" t="s">
        <v>338</v>
      </c>
      <c r="D126" s="27">
        <v>755000</v>
      </c>
      <c r="E126" s="64">
        <v>107407.3</v>
      </c>
      <c r="F126" s="65">
        <f t="shared" si="3"/>
        <v>647592.69999999995</v>
      </c>
    </row>
    <row r="127" spans="1:6" ht="33.75" x14ac:dyDescent="0.2">
      <c r="A127" s="24" t="s">
        <v>339</v>
      </c>
      <c r="B127" s="63" t="s">
        <v>184</v>
      </c>
      <c r="C127" s="26" t="s">
        <v>340</v>
      </c>
      <c r="D127" s="27">
        <v>1500000</v>
      </c>
      <c r="E127" s="64">
        <v>1237950.6200000001</v>
      </c>
      <c r="F127" s="65">
        <f t="shared" si="3"/>
        <v>262049.37999999989</v>
      </c>
    </row>
    <row r="128" spans="1:6" x14ac:dyDescent="0.2">
      <c r="A128" s="51" t="s">
        <v>341</v>
      </c>
      <c r="B128" s="52" t="s">
        <v>184</v>
      </c>
      <c r="C128" s="53" t="s">
        <v>342</v>
      </c>
      <c r="D128" s="54">
        <v>158715</v>
      </c>
      <c r="E128" s="55">
        <v>39678.269999999997</v>
      </c>
      <c r="F128" s="56">
        <f t="shared" si="3"/>
        <v>119036.73000000001</v>
      </c>
    </row>
    <row r="129" spans="1:6" x14ac:dyDescent="0.2">
      <c r="A129" s="51" t="s">
        <v>343</v>
      </c>
      <c r="B129" s="52" t="s">
        <v>184</v>
      </c>
      <c r="C129" s="53" t="s">
        <v>344</v>
      </c>
      <c r="D129" s="54">
        <v>158715</v>
      </c>
      <c r="E129" s="55">
        <v>39678.269999999997</v>
      </c>
      <c r="F129" s="56">
        <f t="shared" si="3"/>
        <v>119036.73000000001</v>
      </c>
    </row>
    <row r="130" spans="1:6" x14ac:dyDescent="0.2">
      <c r="A130" s="24" t="s">
        <v>345</v>
      </c>
      <c r="B130" s="63" t="s">
        <v>184</v>
      </c>
      <c r="C130" s="26" t="s">
        <v>346</v>
      </c>
      <c r="D130" s="27">
        <v>158715</v>
      </c>
      <c r="E130" s="64">
        <v>39678.269999999997</v>
      </c>
      <c r="F130" s="65">
        <f t="shared" si="3"/>
        <v>119036.73000000001</v>
      </c>
    </row>
    <row r="131" spans="1:6" ht="22.5" x14ac:dyDescent="0.2">
      <c r="A131" s="24" t="s">
        <v>347</v>
      </c>
      <c r="B131" s="63" t="s">
        <v>184</v>
      </c>
      <c r="C131" s="26" t="s">
        <v>348</v>
      </c>
      <c r="D131" s="27">
        <v>158715</v>
      </c>
      <c r="E131" s="64">
        <v>39678.269999999997</v>
      </c>
      <c r="F131" s="65">
        <f t="shared" si="3"/>
        <v>119036.73000000001</v>
      </c>
    </row>
    <row r="132" spans="1:6" x14ac:dyDescent="0.2">
      <c r="A132" s="51" t="s">
        <v>349</v>
      </c>
      <c r="B132" s="52" t="s">
        <v>184</v>
      </c>
      <c r="C132" s="53" t="s">
        <v>350</v>
      </c>
      <c r="D132" s="54">
        <v>4957552</v>
      </c>
      <c r="E132" s="55">
        <v>20000</v>
      </c>
      <c r="F132" s="56">
        <f t="shared" si="3"/>
        <v>4937552</v>
      </c>
    </row>
    <row r="133" spans="1:6" x14ac:dyDescent="0.2">
      <c r="A133" s="51" t="s">
        <v>351</v>
      </c>
      <c r="B133" s="52" t="s">
        <v>184</v>
      </c>
      <c r="C133" s="53" t="s">
        <v>352</v>
      </c>
      <c r="D133" s="54">
        <v>4770740</v>
      </c>
      <c r="E133" s="55" t="s">
        <v>47</v>
      </c>
      <c r="F133" s="56">
        <f t="shared" si="3"/>
        <v>4770740</v>
      </c>
    </row>
    <row r="134" spans="1:6" ht="22.5" x14ac:dyDescent="0.2">
      <c r="A134" s="24" t="s">
        <v>192</v>
      </c>
      <c r="B134" s="63" t="s">
        <v>184</v>
      </c>
      <c r="C134" s="26" t="s">
        <v>353</v>
      </c>
      <c r="D134" s="27">
        <v>4770740</v>
      </c>
      <c r="E134" s="64" t="s">
        <v>47</v>
      </c>
      <c r="F134" s="65">
        <f t="shared" si="3"/>
        <v>4770740</v>
      </c>
    </row>
    <row r="135" spans="1:6" ht="22.5" x14ac:dyDescent="0.2">
      <c r="A135" s="24" t="s">
        <v>354</v>
      </c>
      <c r="B135" s="63" t="s">
        <v>184</v>
      </c>
      <c r="C135" s="26" t="s">
        <v>355</v>
      </c>
      <c r="D135" s="27">
        <v>4770740</v>
      </c>
      <c r="E135" s="64" t="s">
        <v>47</v>
      </c>
      <c r="F135" s="65">
        <f t="shared" si="3"/>
        <v>4770740</v>
      </c>
    </row>
    <row r="136" spans="1:6" ht="22.5" x14ac:dyDescent="0.2">
      <c r="A136" s="51" t="s">
        <v>356</v>
      </c>
      <c r="B136" s="52" t="s">
        <v>184</v>
      </c>
      <c r="C136" s="53" t="s">
        <v>357</v>
      </c>
      <c r="D136" s="54">
        <v>186812</v>
      </c>
      <c r="E136" s="55">
        <v>20000</v>
      </c>
      <c r="F136" s="56">
        <f t="shared" si="3"/>
        <v>166812</v>
      </c>
    </row>
    <row r="137" spans="1:6" ht="22.5" x14ac:dyDescent="0.2">
      <c r="A137" s="24" t="s">
        <v>192</v>
      </c>
      <c r="B137" s="63" t="s">
        <v>184</v>
      </c>
      <c r="C137" s="26" t="s">
        <v>358</v>
      </c>
      <c r="D137" s="27">
        <v>186812</v>
      </c>
      <c r="E137" s="64">
        <v>20000</v>
      </c>
      <c r="F137" s="65">
        <f t="shared" si="3"/>
        <v>166812</v>
      </c>
    </row>
    <row r="138" spans="1:6" x14ac:dyDescent="0.2">
      <c r="A138" s="24" t="s">
        <v>202</v>
      </c>
      <c r="B138" s="63" t="s">
        <v>184</v>
      </c>
      <c r="C138" s="26" t="s">
        <v>359</v>
      </c>
      <c r="D138" s="27">
        <v>186812</v>
      </c>
      <c r="E138" s="64">
        <v>20000</v>
      </c>
      <c r="F138" s="65">
        <f t="shared" si="3"/>
        <v>166812</v>
      </c>
    </row>
    <row r="139" spans="1:6" x14ac:dyDescent="0.2">
      <c r="A139" s="51" t="s">
        <v>186</v>
      </c>
      <c r="B139" s="52" t="s">
        <v>184</v>
      </c>
      <c r="C139" s="53" t="s">
        <v>360</v>
      </c>
      <c r="D139" s="54">
        <v>4206868</v>
      </c>
      <c r="E139" s="55">
        <v>712912.76</v>
      </c>
      <c r="F139" s="56">
        <f t="shared" si="3"/>
        <v>3493955.24</v>
      </c>
    </row>
    <row r="140" spans="1:6" ht="33.75" x14ac:dyDescent="0.2">
      <c r="A140" s="51" t="s">
        <v>361</v>
      </c>
      <c r="B140" s="52" t="s">
        <v>184</v>
      </c>
      <c r="C140" s="53" t="s">
        <v>362</v>
      </c>
      <c r="D140" s="54">
        <v>2965463</v>
      </c>
      <c r="E140" s="55">
        <v>470057.1</v>
      </c>
      <c r="F140" s="56">
        <f t="shared" si="3"/>
        <v>2495405.9</v>
      </c>
    </row>
    <row r="141" spans="1:6" ht="56.25" x14ac:dyDescent="0.2">
      <c r="A141" s="24" t="s">
        <v>190</v>
      </c>
      <c r="B141" s="63" t="s">
        <v>184</v>
      </c>
      <c r="C141" s="26" t="s">
        <v>363</v>
      </c>
      <c r="D141" s="27">
        <v>2965463</v>
      </c>
      <c r="E141" s="64">
        <v>470057.1</v>
      </c>
      <c r="F141" s="65">
        <f t="shared" si="3"/>
        <v>2495405.9</v>
      </c>
    </row>
    <row r="142" spans="1:6" ht="22.5" x14ac:dyDescent="0.2">
      <c r="A142" s="24" t="s">
        <v>198</v>
      </c>
      <c r="B142" s="63" t="s">
        <v>184</v>
      </c>
      <c r="C142" s="26" t="s">
        <v>364</v>
      </c>
      <c r="D142" s="27">
        <v>2283988.4</v>
      </c>
      <c r="E142" s="64">
        <v>374357.4</v>
      </c>
      <c r="F142" s="65">
        <f t="shared" si="3"/>
        <v>1909631</v>
      </c>
    </row>
    <row r="143" spans="1:6" ht="33.75" x14ac:dyDescent="0.2">
      <c r="A143" s="24" t="s">
        <v>200</v>
      </c>
      <c r="B143" s="63" t="s">
        <v>184</v>
      </c>
      <c r="C143" s="26" t="s">
        <v>365</v>
      </c>
      <c r="D143" s="27">
        <v>681474.6</v>
      </c>
      <c r="E143" s="64">
        <v>95699.7</v>
      </c>
      <c r="F143" s="65">
        <f t="shared" ref="F143:F149" si="4">IF(OR(D143="-",IF(E143="-",0,E143)&gt;=IF(D143="-",0,D143)),"-",IF(D143="-",0,D143)-IF(E143="-",0,E143))</f>
        <v>585774.9</v>
      </c>
    </row>
    <row r="144" spans="1:6" ht="45" x14ac:dyDescent="0.2">
      <c r="A144" s="51" t="s">
        <v>366</v>
      </c>
      <c r="B144" s="52" t="s">
        <v>184</v>
      </c>
      <c r="C144" s="53" t="s">
        <v>367</v>
      </c>
      <c r="D144" s="54">
        <v>1241405</v>
      </c>
      <c r="E144" s="55">
        <v>242855.66</v>
      </c>
      <c r="F144" s="56">
        <f t="shared" si="4"/>
        <v>998549.34</v>
      </c>
    </row>
    <row r="145" spans="1:6" ht="56.25" x14ac:dyDescent="0.2">
      <c r="A145" s="24" t="s">
        <v>190</v>
      </c>
      <c r="B145" s="63" t="s">
        <v>184</v>
      </c>
      <c r="C145" s="26" t="s">
        <v>368</v>
      </c>
      <c r="D145" s="27">
        <v>631405</v>
      </c>
      <c r="E145" s="64">
        <v>144455.66</v>
      </c>
      <c r="F145" s="65">
        <f t="shared" si="4"/>
        <v>486949.33999999997</v>
      </c>
    </row>
    <row r="146" spans="1:6" ht="22.5" x14ac:dyDescent="0.2">
      <c r="A146" s="24" t="s">
        <v>192</v>
      </c>
      <c r="B146" s="63" t="s">
        <v>184</v>
      </c>
      <c r="C146" s="26" t="s">
        <v>369</v>
      </c>
      <c r="D146" s="27">
        <v>610000</v>
      </c>
      <c r="E146" s="64">
        <v>98400</v>
      </c>
      <c r="F146" s="65">
        <f t="shared" si="4"/>
        <v>511600</v>
      </c>
    </row>
    <row r="147" spans="1:6" ht="22.5" x14ac:dyDescent="0.2">
      <c r="A147" s="24" t="s">
        <v>198</v>
      </c>
      <c r="B147" s="63" t="s">
        <v>184</v>
      </c>
      <c r="C147" s="26" t="s">
        <v>370</v>
      </c>
      <c r="D147" s="27">
        <v>485850.08</v>
      </c>
      <c r="E147" s="64">
        <v>115875.92</v>
      </c>
      <c r="F147" s="65">
        <f t="shared" si="4"/>
        <v>369974.16000000003</v>
      </c>
    </row>
    <row r="148" spans="1:6" ht="33.75" x14ac:dyDescent="0.2">
      <c r="A148" s="24" t="s">
        <v>200</v>
      </c>
      <c r="B148" s="63" t="s">
        <v>184</v>
      </c>
      <c r="C148" s="26" t="s">
        <v>371</v>
      </c>
      <c r="D148" s="27">
        <v>145554.92000000001</v>
      </c>
      <c r="E148" s="64">
        <v>28579.74</v>
      </c>
      <c r="F148" s="65">
        <f t="shared" si="4"/>
        <v>116975.18000000001</v>
      </c>
    </row>
    <row r="149" spans="1:6" x14ac:dyDescent="0.2">
      <c r="A149" s="24" t="s">
        <v>202</v>
      </c>
      <c r="B149" s="63" t="s">
        <v>184</v>
      </c>
      <c r="C149" s="26" t="s">
        <v>372</v>
      </c>
      <c r="D149" s="27">
        <v>610000</v>
      </c>
      <c r="E149" s="64">
        <v>98400</v>
      </c>
      <c r="F149" s="65">
        <f t="shared" si="4"/>
        <v>511600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373</v>
      </c>
      <c r="B151" s="71" t="s">
        <v>374</v>
      </c>
      <c r="C151" s="72" t="s">
        <v>185</v>
      </c>
      <c r="D151" s="73">
        <v>-5071647.46</v>
      </c>
      <c r="E151" s="73">
        <v>11065421.060000001</v>
      </c>
      <c r="F151" s="74" t="s">
        <v>375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25" sqref="A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376</v>
      </c>
      <c r="B1" s="118"/>
      <c r="C1" s="118"/>
      <c r="D1" s="118"/>
      <c r="E1" s="118"/>
      <c r="F1" s="118"/>
    </row>
    <row r="2" spans="1:6" ht="13.15" customHeight="1" x14ac:dyDescent="0.25">
      <c r="A2" s="94" t="s">
        <v>377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378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379</v>
      </c>
      <c r="B12" s="77" t="s">
        <v>380</v>
      </c>
      <c r="C12" s="78" t="s">
        <v>185</v>
      </c>
      <c r="D12" s="79">
        <v>5071647.46</v>
      </c>
      <c r="E12" s="79">
        <v>-11065421.060000001</v>
      </c>
      <c r="F12" s="80">
        <v>16137068.52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381</v>
      </c>
      <c r="B14" s="86" t="s">
        <v>382</v>
      </c>
      <c r="C14" s="87" t="s">
        <v>185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383</v>
      </c>
      <c r="B15" s="82"/>
      <c r="C15" s="83"/>
      <c r="D15" s="84"/>
      <c r="E15" s="84"/>
      <c r="F15" s="85"/>
    </row>
    <row r="16" spans="1:6" x14ac:dyDescent="0.2">
      <c r="A16" s="51" t="s">
        <v>384</v>
      </c>
      <c r="B16" s="86" t="s">
        <v>385</v>
      </c>
      <c r="C16" s="87" t="s">
        <v>185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383</v>
      </c>
      <c r="B17" s="82"/>
      <c r="C17" s="83"/>
      <c r="D17" s="84"/>
      <c r="E17" s="84"/>
      <c r="F17" s="85"/>
    </row>
    <row r="18" spans="1:6" x14ac:dyDescent="0.2">
      <c r="A18" s="76" t="s">
        <v>386</v>
      </c>
      <c r="B18" s="77" t="s">
        <v>387</v>
      </c>
      <c r="C18" s="78" t="s">
        <v>388</v>
      </c>
      <c r="D18" s="79">
        <v>5071647.46</v>
      </c>
      <c r="E18" s="79">
        <v>-11065421.060000001</v>
      </c>
      <c r="F18" s="80">
        <v>16137068.52</v>
      </c>
    </row>
    <row r="19" spans="1:6" ht="22.5" x14ac:dyDescent="0.2">
      <c r="A19" s="76" t="s">
        <v>389</v>
      </c>
      <c r="B19" s="77" t="s">
        <v>387</v>
      </c>
      <c r="C19" s="78" t="s">
        <v>390</v>
      </c>
      <c r="D19" s="79">
        <v>5071647.46</v>
      </c>
      <c r="E19" s="79">
        <v>-11065421.060000001</v>
      </c>
      <c r="F19" s="80">
        <v>16137068.52</v>
      </c>
    </row>
    <row r="20" spans="1:6" x14ac:dyDescent="0.2">
      <c r="A20" s="76" t="s">
        <v>391</v>
      </c>
      <c r="B20" s="77" t="s">
        <v>392</v>
      </c>
      <c r="C20" s="78" t="s">
        <v>393</v>
      </c>
      <c r="D20" s="79">
        <v>-136168572.62</v>
      </c>
      <c r="E20" s="79">
        <v>-27624649.399999999</v>
      </c>
      <c r="F20" s="80" t="s">
        <v>375</v>
      </c>
    </row>
    <row r="21" spans="1:6" ht="22.5" x14ac:dyDescent="0.2">
      <c r="A21" s="24" t="s">
        <v>394</v>
      </c>
      <c r="B21" s="25" t="s">
        <v>392</v>
      </c>
      <c r="C21" s="88" t="s">
        <v>395</v>
      </c>
      <c r="D21" s="27">
        <v>-136168572.62</v>
      </c>
      <c r="E21" s="27">
        <v>-27624649.399999999</v>
      </c>
      <c r="F21" s="65" t="s">
        <v>375</v>
      </c>
    </row>
    <row r="22" spans="1:6" x14ac:dyDescent="0.2">
      <c r="A22" s="76" t="s">
        <v>396</v>
      </c>
      <c r="B22" s="77" t="s">
        <v>397</v>
      </c>
      <c r="C22" s="78" t="s">
        <v>398</v>
      </c>
      <c r="D22" s="79">
        <v>141240220.08000001</v>
      </c>
      <c r="E22" s="79">
        <v>16559228.34</v>
      </c>
      <c r="F22" s="80" t="s">
        <v>375</v>
      </c>
    </row>
    <row r="23" spans="1:6" ht="22.5" x14ac:dyDescent="0.2">
      <c r="A23" s="24" t="s">
        <v>399</v>
      </c>
      <c r="B23" s="25" t="s">
        <v>397</v>
      </c>
      <c r="C23" s="88" t="s">
        <v>400</v>
      </c>
      <c r="D23" s="27">
        <v>141240220.08000001</v>
      </c>
      <c r="E23" s="27">
        <v>16559228.34</v>
      </c>
      <c r="F23" s="65" t="s">
        <v>375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418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401</v>
      </c>
      <c r="B1" t="s">
        <v>402</v>
      </c>
    </row>
    <row r="2" spans="1:2" x14ac:dyDescent="0.2">
      <c r="A2" t="s">
        <v>403</v>
      </c>
      <c r="B2" t="s">
        <v>404</v>
      </c>
    </row>
    <row r="3" spans="1:2" x14ac:dyDescent="0.2">
      <c r="A3" t="s">
        <v>405</v>
      </c>
      <c r="B3" t="s">
        <v>6</v>
      </c>
    </row>
    <row r="4" spans="1:2" x14ac:dyDescent="0.2">
      <c r="A4" t="s">
        <v>406</v>
      </c>
      <c r="B4" t="s">
        <v>407</v>
      </c>
    </row>
    <row r="5" spans="1:2" x14ac:dyDescent="0.2">
      <c r="A5" t="s">
        <v>408</v>
      </c>
      <c r="B5" t="s">
        <v>409</v>
      </c>
    </row>
    <row r="6" spans="1:2" x14ac:dyDescent="0.2">
      <c r="A6" t="s">
        <v>410</v>
      </c>
      <c r="B6" t="s">
        <v>402</v>
      </c>
    </row>
    <row r="7" spans="1:2" x14ac:dyDescent="0.2">
      <c r="A7" t="s">
        <v>411</v>
      </c>
      <c r="B7" t="s">
        <v>20</v>
      </c>
    </row>
    <row r="8" spans="1:2" x14ac:dyDescent="0.2">
      <c r="A8" t="s">
        <v>412</v>
      </c>
      <c r="B8" t="s">
        <v>413</v>
      </c>
    </row>
    <row r="9" spans="1:2" x14ac:dyDescent="0.2">
      <c r="A9" t="s">
        <v>414</v>
      </c>
      <c r="B9" t="s">
        <v>415</v>
      </c>
    </row>
    <row r="10" spans="1:2" x14ac:dyDescent="0.2">
      <c r="A10" t="s">
        <v>416</v>
      </c>
      <c r="B10" t="s">
        <v>18</v>
      </c>
    </row>
    <row r="11" spans="1:2" x14ac:dyDescent="0.2">
      <c r="A11" t="s">
        <v>417</v>
      </c>
      <c r="B11" t="s">
        <v>409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rep:2.56.0.389</dc:description>
  <cp:lastModifiedBy>02</cp:lastModifiedBy>
  <dcterms:created xsi:type="dcterms:W3CDTF">2025-04-01T12:49:08Z</dcterms:created>
  <dcterms:modified xsi:type="dcterms:W3CDTF">2025-04-09T10:11:34Z</dcterms:modified>
</cp:coreProperties>
</file>