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Ф.117\"/>
    </mc:Choice>
  </mc:AlternateContent>
  <xr:revisionPtr revIDLastSave="0" documentId="8_{FC09976D-772B-4DD3-904A-DFD694E58ADA}" xr6:coauthVersionLast="40" xr6:coauthVersionMax="40" xr10:uidLastSave="{00000000-0000-0000-0000-000000000000}"/>
  <bookViews>
    <workbookView xWindow="0" yWindow="0" windowWidth="28800" windowHeight="1362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Источники!#REF!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<sst xmlns="http://schemas.openxmlformats.org/spreadsheetml/2006/main" count="817" uniqueCount="442">
  <si>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</si>
  <si>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</si>
  <si>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</si>
  <si>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</si>
  <si>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</si>
  <si>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</si>
  <si>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</si>
  <si>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</si>
  <si>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</si>
  <si>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</si>
  <si>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</si>
  <si>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</si>
  <si>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</si>
  <si>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</si>
  <si>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</si>
  <si>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</si>
  <si>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</si>
  <si>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</si>
  <si>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</si>
  <si>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</si>
  <si>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</si>
  <si>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</si>
  <si>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</si>
  <si>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</si>
  <si>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</si>
  <si>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</si>
  <si>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</si>
  <si>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</si>
  <si>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</si>
  <si>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</si>
  <si>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</si>
  <si>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</si>
  <si>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</si>
  <si>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</si>
  <si>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</si>
  <si>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</si>
  <si>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</si>
  <si>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</si>
  <si>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</si>
  <si>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</si>
  <si>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</si>
  <si>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</si>
  <si>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</si>
  <si>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</si>
  <si>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</si>
  <si>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</si>
  <si>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</si>
  <si>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</si>
  <si>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</si>
  <si>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</si>
  <si>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</si>
  <si>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</si>
  <si>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</si>
  <si>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</si>
  <si>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</si>
  <si>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</si>
  <si>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</si>
  <si>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</si>
  <si>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</si>
  <si>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</si>
  <si>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</si>
  <si>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</si>
  <si>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</si>
  <si>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</si>
  <si>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</si>
  <si>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</si>
  <si>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</si>
  <si>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</si>
  <si>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</si>
  <si>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</si>
  <si>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</si>
  <si>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</si>
  <si>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</si>
  <si>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</si>
  <si>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</si>
  <si>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</si>
  <si>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</si>
  <si>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</si>
  <si>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</si>
  <si>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</si>
  <si>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</si>
  <si>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</si>
  <si>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</si>
  <si>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</si>
  <si>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</si>
  <si>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</si>
  <si>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</si>
  <si>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</si>
  <si>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</si>
  <si>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</si>
  <si>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</si>
  <si>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</si>
  <si>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</si>
  <si>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</si>
  <si>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</si>
  <si>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</si>
  <si>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</si>
  <si>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</si>
  <si>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</si>
  <si>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</si>
  <si>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</si>
  <si>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</si>
  <si>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</si>
  <si>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</si>
  <si>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</si>
  <si>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</si>
  <si>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</si>
  <si>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</si>
  <si>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</si>
  <si>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</si>
  <si>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</si>
  <si>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</si>
  <si>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</si>
  <si>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</si>
  <si>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</si>
  <si>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</si>
  <si>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</si>
  <si>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</si>
  <si>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</si>
  <si>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</si>
  <si>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</si>
  <si>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</si>
  <si>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</si>
  <si>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</si>
  <si>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</si>
  <si>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</si>
  <si>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</si>
  <si>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</si>
  <si>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</si>
  <si>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</si>
  <si>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</si>
  <si>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</si>
  <si>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</si>
  <si>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</si>
  <si>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</si>
  <si>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</si>
  <si>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</si>
  <si>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</si>
  <si>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</si>
  <si>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</si>
  <si>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</si>
  <si>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</si>
  <si>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</si>
  <si>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</si>
  <si>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</si>
  <si>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</si>
  <si>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</si>
  <si>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</si>
  <si>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</si>
  <si>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</si>
  <si>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</si>
  <si>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</si>
  <si>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</si>
  <si>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</si>
  <si>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</si>
  <si>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</si>
  <si>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</si>
  <si>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</si>
  <si>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</si>
  <si>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</si>
  <si>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</si>
  <si>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</si>
  <si>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</si>
  <si>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</si>
  <si>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</si>
  <si>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</si>
  <si>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</si>
  <si>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</si>
  <si>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</si>
  <si>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</si>
  <si>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</si>
  <si>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</si>
  <si>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</si>
  <si>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</si>
  <si>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</si>
  <si>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</si>
  <si>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</si>
  <si>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</si>
  <si>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</si>
  <si>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</si>
  <si>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</si>
  <si>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</si>
  <si>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</si>
  <si>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</si>
  <si>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</si>
  <si>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</si>
  <si>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</si>
  <si>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</si>
  <si>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</si>
  <si>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</si>
  <si>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</si>
  <si>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</si>
  <si>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</si>
  <si>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</si>
  <si>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</si>
  <si>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</si>
  <si>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</si>
  <si>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</si>
  <si>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</si>
  <si>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</si>
  <si>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</si>
  <si>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</si>
  <si>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</si>
  <si>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</si>
  <si>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</si>
  <si>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</si>
  <si>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</si>
  <si>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</si>
  <si>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</si>
  <si>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</si>
  <si>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</si>
  <si>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</si>
  <si>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</si>
  <si>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</si>
  <si>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</si>
  <si>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</si>
  <si>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</si>
  <si>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</si>
  <si>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</si>
  <si>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</si>
  <si>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</si>
  <si>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</si>
  <si>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</si>
  <si>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</si>
  <si>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</si>
  <si>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</si>
  <si>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</si>
  <si>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</si>
  <si>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</si>
  <si>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</si>
  <si>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</si>
  <si>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</si>
  <si>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</si>
  <si>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</si>
  <si>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</si>
  <si>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</si>
  <si>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</si>
  <si>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</si>
  <si>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</si>
  <si>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</si>
  <si>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</si>
  <si>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</si>
  <si>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</si>
  <si>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</si>
  <si>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</si>
  <si>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</si>
  <si>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</si>
  <si>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</si>
  <si>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</si>
  <si>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</si>
  <si>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</si>
  <si>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</si>
  <si>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</si>
  <si>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</si>
  <si>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</si>
  <si>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</si>
  <si>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</si>
  <si>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</si>
  <si>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</si>
  <si>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</si>
  <si>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</si>
  <si>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</si>
  <si>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</si>
  <si>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</si>
  <si>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</si>
  <si>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</si>
  <si>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</si>
  <si>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</si>
  <si>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</si>
  <si>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</si>
  <si>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</si>
  <si>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</si>
  <si>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</si>
  <si>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</si>
  <si>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</si>
  <si>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</si>
  <si>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</si>
  <si>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</si>
  <si>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</si>
  <si>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</si>
  <si>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</si>
  <si>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</si>
  <si>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</si>
  <si>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</si>
  <si>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</si>
  <si>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</si>
  <si>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</si>
  <si>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</si>
  <si>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</si>
  <si>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</si>
  <si>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</si>
  <si>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</si>
  <si>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</si>
  <si>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</si>
  <si>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</si>
  <si>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</si>
  <si>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</si>
  <si>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</si>
  <si>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</si>
  <si>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</si>
  <si>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</si>
  <si>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</si>
  <si>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</si>
  <si>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</si>
  <si>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</si>
  <si>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</si>
  <si>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</si>
  <si>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</si>
  <si>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</si>
  <si>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004 0501 9990160420 244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</si>
  <si>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</si>
  <si>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</si>
  <si>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</si>
  <si>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</si>
  <si>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</si>
  <si>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</si>
  <si>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</si>
  <si>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</si>
  <si>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</si>
  <si>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</si>
  <si>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</si>
  <si>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</si>
  <si>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</si>
  <si>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</si>
  <si>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</si>
  <si>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</si>
  <si>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</si>
  <si>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</si>
  <si>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</si>
  <si>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</si>
  <si>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</si>
  <si>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</si>
  <si>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</si>
  <si>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</si>
  <si>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</si>
  <si>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</si>
  <si>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</si>
  <si>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</si>
  <si>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</si>
  <si>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</si>
  <si>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</si>
  <si>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>Другие вопросы в области образования</t>
  </si>
  <si>
    <t xml:space="preserve">004 0709 0000000000 000 </t>
  </si>
  <si>
    <t xml:space="preserve">004 0709 0000000000 200 </t>
  </si>
  <si>
    <t xml:space="preserve">004 0709 9990112290 244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</si>
  <si>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</si>
  <si>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</si>
  <si>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</si>
  <si>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</si>
  <si>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</si>
  <si>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</si>
  <si>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</si>
  <si>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</si>
  <si>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</si>
  <si>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</si>
  <si>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</si>
  <si>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</si>
  <si>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</si>
  <si>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</si>
  <si>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</si>
  <si>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</si>
  <si>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</si>
  <si>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</si>
  <si>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</si>
  <si>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</si>
  <si>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</si>
  <si>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</si>
  <si>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</si>
  <si>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</si>
  <si>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</si>
  <si>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</si>
  <si>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</si>
  <si>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</si>
  <si>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</si>
  <si>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</si>
  <si>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</si>
  <si>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</si>
  <si>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</si>
  <si>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</si>
  <si>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</si>
  <si>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</si>
  <si>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</si>
  <si>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</si>
  <si>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</si>
  <si>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</si>
  <si>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</si>
  <si>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</si>
  <si>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</si>
  <si>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</si>
  <si>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</si>
  <si>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</si>
  <si>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</si>
  <si>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</si>
  <si>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</si>
  <si>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</si>
  <si>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</si>
  <si>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</si>
  <si>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</si>
  <si>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</si>
  <si>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</si>
  <si>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</si>
  <si>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</si>
  <si>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</si>
  <si>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</si>
  <si>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</si>
  <si>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</si>
  <si>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</si>
  <si>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</si>
  <si>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</si>
  <si>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</si>
  <si>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</si>
  <si>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</si>
  <si>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</si>
  <si>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</si>
  <si>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</si>
  <si>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</si>
  <si>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</si>
  <si>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</si>
  <si>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</si>
  <si>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</si>
  <si>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</si>
  <si>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</si>
  <si>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</si>
  <si>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</si>
  <si>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</si>
  <si>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</si>
  <si>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</si>
  <si>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</si>
  <si>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</si>
  <si>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</si>
  <si>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</si>
  <si>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</si>
  <si>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</si>
  <si>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</si>
  <si>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</si>
  <si>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</si>
  <si>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</si>
  <si>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</si>
  <si>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</si>
  <si>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</si>
  <si>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</si>
  <si>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16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</si>
</sst>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187899589.93000001</v>
      </c>
      <c r="E19" s="28">
        <v>186057769.47999999</v>
      </c>
      <c r="F19" s="27">
        <f>IF(OR(D19="-",IF(E19="-",0,E19)&gt;=IF(D19="-",0,D19)),"-",IF(D19="-",0,D19)-IF(E19="-",0,E19))</f>
        <v>1841820.4500000179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91227910</v>
      </c>
      <c r="E21" s="37">
        <v>94340102.659999996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18050000</v>
      </c>
      <c r="E22" s="37">
        <v>20888541.710000001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18050000</v>
      </c>
      <c r="E23" s="37">
        <v>20888541.710000001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18050000</v>
      </c>
      <c r="E24" s="37">
        <v>19286672.949999999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18050000</v>
      </c>
      <c r="E25" s="37">
        <v>19287098.699999999</v>
      </c>
      <c r="F25" s="38" t="str">
        <f t="shared" si="0"/>
        <v>-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-425.75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85220.58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85220.58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504911.44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502570.27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2341.17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602645.28</v>
      </c>
      <c r="F32" s="38" t="str">
        <f t="shared" si="0"/>
        <v>-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602645.28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229091.46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229091.46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180000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180000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2800000</v>
      </c>
      <c r="E38" s="37">
        <v>2944896.65</v>
      </c>
      <c r="F38" s="38" t="str">
        <f t="shared" si="0"/>
        <v>-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2800000</v>
      </c>
      <c r="E39" s="37">
        <v>2944896.65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1300000</v>
      </c>
      <c r="E40" s="37">
        <v>1525911.42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1300000</v>
      </c>
      <c r="E41" s="37">
        <v>1525911.42</v>
      </c>
      <c r="F41" s="38" t="str">
        <f t="shared" si="0"/>
        <v>-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7969.72</v>
      </c>
      <c r="F42" s="38" t="str">
        <f t="shared" si="0"/>
        <v>-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7969.72</v>
      </c>
      <c r="F43" s="38" t="str">
        <f t="shared" si="0"/>
        <v>-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1500000</v>
      </c>
      <c r="E44" s="37">
        <v>1577148.55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1500000</v>
      </c>
      <c r="E45" s="37">
        <v>1577148.55</v>
      </c>
      <c r="F45" s="38" t="str">
        <f t="shared" si="0"/>
        <v>-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-166133.04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-166133.04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21253000</v>
      </c>
      <c r="E48" s="37">
        <v>21803864.18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1550000</v>
      </c>
      <c r="E49" s="37">
        <v>1675367.51</v>
      </c>
      <c r="F49" s="38" t="str">
        <f t="shared" si="0"/>
        <v>-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1550000</v>
      </c>
      <c r="E50" s="37">
        <v>1675367.51</v>
      </c>
      <c r="F50" s="38" t="str">
        <f t="shared" si="0"/>
        <v>-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1550000</v>
      </c>
      <c r="E51" s="37">
        <v>1675367.51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19703000</v>
      </c>
      <c r="E52" s="37">
        <v>20128496.670000002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14500000</v>
      </c>
      <c r="E53" s="37">
        <v>14657311.01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14500000</v>
      </c>
      <c r="E54" s="37">
        <v>14657311.01</v>
      </c>
      <c r="F54" s="38" t="str">
        <f t="shared" si="1"/>
        <v>-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5203000</v>
      </c>
      <c r="E55" s="37">
        <v>5471185.6600000001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5203000</v>
      </c>
      <c r="E56" s="37">
        <v>5471185.6600000001</v>
      </c>
      <c r="F56" s="38" t="str">
        <f t="shared" si="1"/>
        <v>-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2700</v>
      </c>
      <c r="E57" s="37">
        <v>100</v>
      </c>
      <c r="F57" s="38">
        <f t="shared" si="1"/>
        <v>2600</v>
      </c>
    </row>
    <row r="58" spans="1:6" ht="45" x14ac:dyDescent="0.2">
      <c r="A58" s="34" t="s">
        <v>110</v>
      </c>
      <c r="B58" s="35" t="s">
        <v>32</v>
      </c>
      <c r="C58" s="36" t="s">
        <v>111</v>
      </c>
      <c r="D58" s="37">
        <v>2700</v>
      </c>
      <c r="E58" s="37">
        <v>100</v>
      </c>
      <c r="F58" s="38">
        <f t="shared" si="1"/>
        <v>2600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2700</v>
      </c>
      <c r="E59" s="37">
        <v>100</v>
      </c>
      <c r="F59" s="38">
        <f t="shared" si="1"/>
        <v>2600</v>
      </c>
    </row>
    <row r="60" spans="1:6" ht="90" x14ac:dyDescent="0.2">
      <c r="A60" s="39" t="s">
        <v>114</v>
      </c>
      <c r="B60" s="35" t="s">
        <v>32</v>
      </c>
      <c r="C60" s="36" t="s">
        <v>115</v>
      </c>
      <c r="D60" s="37">
        <v>2700</v>
      </c>
      <c r="E60" s="37">
        <v>100</v>
      </c>
      <c r="F60" s="38">
        <f t="shared" si="1"/>
        <v>2600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33108210</v>
      </c>
      <c r="E61" s="37">
        <v>32713836.949999999</v>
      </c>
      <c r="F61" s="38">
        <f t="shared" si="1"/>
        <v>394373.05000000075</v>
      </c>
    </row>
    <row r="62" spans="1:6" ht="78.75" x14ac:dyDescent="0.2">
      <c r="A62" s="39" t="s">
        <v>118</v>
      </c>
      <c r="B62" s="35" t="s">
        <v>32</v>
      </c>
      <c r="C62" s="36" t="s">
        <v>119</v>
      </c>
      <c r="D62" s="37">
        <v>32488210</v>
      </c>
      <c r="E62" s="37">
        <v>32078536.5</v>
      </c>
      <c r="F62" s="38">
        <f t="shared" si="1"/>
        <v>409673.5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32000000</v>
      </c>
      <c r="E63" s="37">
        <v>31601951.460000001</v>
      </c>
      <c r="F63" s="38">
        <f t="shared" si="1"/>
        <v>398048.53999999911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32000000</v>
      </c>
      <c r="E64" s="37">
        <v>31601951.460000001</v>
      </c>
      <c r="F64" s="38">
        <f t="shared" si="1"/>
        <v>398048.53999999911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488210</v>
      </c>
      <c r="E65" s="37">
        <v>476585.04</v>
      </c>
      <c r="F65" s="38">
        <f t="shared" si="1"/>
        <v>11624.960000000021</v>
      </c>
    </row>
    <row r="66" spans="1:6" ht="56.25" x14ac:dyDescent="0.2">
      <c r="A66" s="34" t="s">
        <v>126</v>
      </c>
      <c r="B66" s="35" t="s">
        <v>32</v>
      </c>
      <c r="C66" s="36" t="s">
        <v>127</v>
      </c>
      <c r="D66" s="37">
        <v>488210</v>
      </c>
      <c r="E66" s="37">
        <v>476585.04</v>
      </c>
      <c r="F66" s="38">
        <f t="shared" si="1"/>
        <v>11624.960000000021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620000</v>
      </c>
      <c r="E67" s="37">
        <v>635300.44999999995</v>
      </c>
      <c r="F67" s="38" t="str">
        <f t="shared" si="1"/>
        <v>-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620000</v>
      </c>
      <c r="E68" s="37">
        <v>635300.44999999995</v>
      </c>
      <c r="F68" s="38" t="str">
        <f t="shared" si="1"/>
        <v>-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620000</v>
      </c>
      <c r="E69" s="37">
        <v>635300.44999999995</v>
      </c>
      <c r="F69" s="38" t="str">
        <f t="shared" si="1"/>
        <v>-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14000</v>
      </c>
      <c r="E70" s="37">
        <v>4668.22</v>
      </c>
      <c r="F70" s="38">
        <f t="shared" si="1"/>
        <v>9331.7799999999988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2800</v>
      </c>
      <c r="F71" s="38">
        <f t="shared" si="1"/>
        <v>3200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2800</v>
      </c>
      <c r="F72" s="38">
        <f t="shared" si="1"/>
        <v>3200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6000</v>
      </c>
      <c r="E73" s="37">
        <v>2800</v>
      </c>
      <c r="F73" s="38">
        <f t="shared" si="1"/>
        <v>3200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>
        <v>1868.22</v>
      </c>
      <c r="F74" s="38">
        <f t="shared" si="1"/>
        <v>6131.78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8000</v>
      </c>
      <c r="E75" s="37">
        <v>1868.22</v>
      </c>
      <c r="F75" s="38">
        <f t="shared" si="1"/>
        <v>6131.78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8000</v>
      </c>
      <c r="E76" s="37">
        <v>1868.22</v>
      </c>
      <c r="F76" s="38">
        <f t="shared" si="1"/>
        <v>6131.78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16000000</v>
      </c>
      <c r="E77" s="37">
        <v>15984194.949999999</v>
      </c>
      <c r="F77" s="38">
        <f t="shared" si="1"/>
        <v>15805.050000000745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16000000</v>
      </c>
      <c r="E78" s="37">
        <v>15984194.949999999</v>
      </c>
      <c r="F78" s="38">
        <f t="shared" si="1"/>
        <v>15805.050000000745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16000000</v>
      </c>
      <c r="E79" s="37">
        <v>15984194.949999999</v>
      </c>
      <c r="F79" s="38">
        <f t="shared" si="1"/>
        <v>15805.050000000745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16000000</v>
      </c>
      <c r="E80" s="37">
        <v>15984194.949999999</v>
      </c>
      <c r="F80" s="38">
        <f t="shared" si="1"/>
        <v>15805.050000000745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96671679.930000007</v>
      </c>
      <c r="E81" s="37">
        <v>91717666.819999993</v>
      </c>
      <c r="F81" s="38">
        <f t="shared" si="1"/>
        <v>4954013.1100000143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96671679.930000007</v>
      </c>
      <c r="E82" s="37">
        <v>91717666.819999993</v>
      </c>
      <c r="F82" s="38">
        <f t="shared" si="1"/>
        <v>4954013.1100000143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198400</v>
      </c>
      <c r="E83" s="37">
        <v>198400</v>
      </c>
      <c r="F83" s="38" t="str">
        <f t="shared" si="1"/>
        <v>-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198400</v>
      </c>
      <c r="E84" s="37">
        <v>198400</v>
      </c>
      <c r="F84" s="38" t="str">
        <f t="shared" si="1"/>
        <v>-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198400</v>
      </c>
      <c r="E85" s="37">
        <v>198400</v>
      </c>
      <c r="F85" s="38" t="str">
        <f t="shared" ref="F85:F104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90155159.930000007</v>
      </c>
      <c r="E86" s="37">
        <v>85201146.819999993</v>
      </c>
      <c r="F86" s="38">
        <f t="shared" si="2"/>
        <v>4954013.1100000143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35839600</v>
      </c>
      <c r="E87" s="37">
        <v>30888586.890000001</v>
      </c>
      <c r="F87" s="38">
        <f t="shared" si="2"/>
        <v>4951013.1099999994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35839600</v>
      </c>
      <c r="E88" s="37">
        <v>30888586.890000001</v>
      </c>
      <c r="F88" s="38">
        <f t="shared" si="2"/>
        <v>4951013.1099999994</v>
      </c>
    </row>
    <row r="89" spans="1:6" ht="67.5" x14ac:dyDescent="0.2">
      <c r="A89" s="39" t="s">
        <v>172</v>
      </c>
      <c r="B89" s="35" t="s">
        <v>32</v>
      </c>
      <c r="C89" s="36" t="s">
        <v>173</v>
      </c>
      <c r="D89" s="37">
        <v>10753477.18</v>
      </c>
      <c r="E89" s="37">
        <v>10753477.18</v>
      </c>
      <c r="F89" s="38" t="str">
        <f t="shared" si="2"/>
        <v>-</v>
      </c>
    </row>
    <row r="90" spans="1:6" ht="78.75" x14ac:dyDescent="0.2">
      <c r="A90" s="39" t="s">
        <v>174</v>
      </c>
      <c r="B90" s="35" t="s">
        <v>32</v>
      </c>
      <c r="C90" s="36" t="s">
        <v>175</v>
      </c>
      <c r="D90" s="37">
        <v>10753477.18</v>
      </c>
      <c r="E90" s="37">
        <v>10753477.18</v>
      </c>
      <c r="F90" s="38" t="str">
        <f t="shared" si="2"/>
        <v>-</v>
      </c>
    </row>
    <row r="91" spans="1:6" ht="67.5" x14ac:dyDescent="0.2">
      <c r="A91" s="39" t="s">
        <v>176</v>
      </c>
      <c r="B91" s="35" t="s">
        <v>32</v>
      </c>
      <c r="C91" s="36" t="s">
        <v>177</v>
      </c>
      <c r="D91" s="37">
        <v>27932750.010000002</v>
      </c>
      <c r="E91" s="37">
        <v>27932750.010000002</v>
      </c>
      <c r="F91" s="38" t="str">
        <f t="shared" si="2"/>
        <v>-</v>
      </c>
    </row>
    <row r="92" spans="1:6" ht="67.5" x14ac:dyDescent="0.2">
      <c r="A92" s="39" t="s">
        <v>178</v>
      </c>
      <c r="B92" s="35" t="s">
        <v>32</v>
      </c>
      <c r="C92" s="36" t="s">
        <v>179</v>
      </c>
      <c r="D92" s="37">
        <v>27932750.010000002</v>
      </c>
      <c r="E92" s="37">
        <v>27932750.010000002</v>
      </c>
      <c r="F92" s="38" t="str">
        <f t="shared" si="2"/>
        <v>-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10000000</v>
      </c>
      <c r="E93" s="37">
        <v>10000000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10000000</v>
      </c>
      <c r="E94" s="37">
        <v>10000000</v>
      </c>
      <c r="F94" s="38" t="str">
        <f t="shared" si="2"/>
        <v>-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5629332.7400000002</v>
      </c>
      <c r="E95" s="37">
        <v>5626332.7400000002</v>
      </c>
      <c r="F95" s="38">
        <f t="shared" si="2"/>
        <v>3000</v>
      </c>
    </row>
    <row r="96" spans="1:6" x14ac:dyDescent="0.2">
      <c r="A96" s="34" t="s">
        <v>186</v>
      </c>
      <c r="B96" s="35" t="s">
        <v>32</v>
      </c>
      <c r="C96" s="36" t="s">
        <v>187</v>
      </c>
      <c r="D96" s="37">
        <v>5629332.7400000002</v>
      </c>
      <c r="E96" s="37">
        <v>5626332.7400000002</v>
      </c>
      <c r="F96" s="38">
        <f t="shared" si="2"/>
        <v>3000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318120</v>
      </c>
      <c r="E97" s="37">
        <v>318120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3520</v>
      </c>
      <c r="E98" s="37">
        <v>3520</v>
      </c>
      <c r="F98" s="38" t="str">
        <f t="shared" si="2"/>
        <v>-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314600</v>
      </c>
      <c r="E100" s="37">
        <v>314600</v>
      </c>
      <c r="F100" s="38" t="str">
        <f t="shared" si="2"/>
        <v>-</v>
      </c>
    </row>
    <row r="101" spans="1:6" ht="45" x14ac:dyDescent="0.2">
      <c r="A101" s="34" t="s">
        <v>196</v>
      </c>
      <c r="B101" s="35" t="s">
        <v>32</v>
      </c>
      <c r="C101" s="36" t="s">
        <v>197</v>
      </c>
      <c r="D101" s="37">
        <v>314600</v>
      </c>
      <c r="E101" s="37">
        <v>314600</v>
      </c>
      <c r="F101" s="38" t="str">
        <f t="shared" si="2"/>
        <v>-</v>
      </c>
    </row>
    <row r="102" spans="1:6" x14ac:dyDescent="0.2">
      <c r="A102" s="34" t="s">
        <v>198</v>
      </c>
      <c r="B102" s="35" t="s">
        <v>32</v>
      </c>
      <c r="C102" s="36" t="s">
        <v>199</v>
      </c>
      <c r="D102" s="37">
        <v>6000000</v>
      </c>
      <c r="E102" s="37">
        <v>6000000</v>
      </c>
      <c r="F102" s="38" t="str">
        <f t="shared" si="2"/>
        <v>-</v>
      </c>
    </row>
    <row r="103" spans="1:6" ht="22.5" x14ac:dyDescent="0.2">
      <c r="A103" s="34" t="s">
        <v>200</v>
      </c>
      <c r="B103" s="35" t="s">
        <v>32</v>
      </c>
      <c r="C103" s="36" t="s">
        <v>201</v>
      </c>
      <c r="D103" s="37">
        <v>6000000</v>
      </c>
      <c r="E103" s="37">
        <v>6000000</v>
      </c>
      <c r="F103" s="38" t="str">
        <f t="shared" si="2"/>
        <v>-</v>
      </c>
    </row>
    <row r="104" spans="1:6" ht="22.5" x14ac:dyDescent="0.2">
      <c r="A104" s="34" t="s">
        <v>202</v>
      </c>
      <c r="B104" s="35" t="s">
        <v>32</v>
      </c>
      <c r="C104" s="36" t="s">
        <v>203</v>
      </c>
      <c r="D104" s="37">
        <v>6000000</v>
      </c>
      <c r="E104" s="37">
        <v>6000000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204</v>
      </c>
      <c r="B2" s="106"/>
      <c r="C2" s="106"/>
      <c r="D2" s="106"/>
      <c r="E2" s="1"/>
      <c r="F2" s="13" t="s">
        <v>205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207</v>
      </c>
      <c r="B13" s="52" t="s">
        <v>208</v>
      </c>
      <c r="C13" s="53" t="s">
        <v>209</v>
      </c>
      <c r="D13" s="54">
        <v>185984982.55000001</v>
      </c>
      <c r="E13" s="55">
        <v>177394634.62</v>
      </c>
      <c r="F13" s="56">
        <f>IF(OR(D13="-",IF(E13="-",0,E13)&gt;=IF(D13="-",0,D13)),"-",IF(D13="-",0,D13)-IF(E13="-",0,E13))</f>
        <v>8590347.9300000072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210</v>
      </c>
      <c r="B15" s="52" t="s">
        <v>208</v>
      </c>
      <c r="C15" s="53" t="s">
        <v>211</v>
      </c>
      <c r="D15" s="54">
        <v>19347550</v>
      </c>
      <c r="E15" s="55">
        <v>18622742.68</v>
      </c>
      <c r="F15" s="56">
        <f t="shared" ref="F15:F46" si="0">IF(OR(D15="-",IF(E15="-",0,E15)&gt;=IF(D15="-",0,D15)),"-",IF(D15="-",0,D15)-IF(E15="-",0,E15))</f>
        <v>724807.3200000003</v>
      </c>
    </row>
    <row r="16" spans="1:6" ht="45" x14ac:dyDescent="0.2">
      <c r="A16" s="51" t="s">
        <v>212</v>
      </c>
      <c r="B16" s="52" t="s">
        <v>208</v>
      </c>
      <c r="C16" s="53" t="s">
        <v>213</v>
      </c>
      <c r="D16" s="54">
        <v>17581614</v>
      </c>
      <c r="E16" s="55">
        <v>17382375.5</v>
      </c>
      <c r="F16" s="56">
        <f t="shared" si="0"/>
        <v>199238.5</v>
      </c>
    </row>
    <row r="17" spans="1:6" ht="56.25" x14ac:dyDescent="0.2">
      <c r="A17" s="24" t="s">
        <v>214</v>
      </c>
      <c r="B17" s="63" t="s">
        <v>208</v>
      </c>
      <c r="C17" s="26" t="s">
        <v>215</v>
      </c>
      <c r="D17" s="27">
        <v>14482039</v>
      </c>
      <c r="E17" s="64">
        <v>14479810.98</v>
      </c>
      <c r="F17" s="65">
        <f t="shared" si="0"/>
        <v>2228.019999999553</v>
      </c>
    </row>
    <row r="18" spans="1:6" ht="22.5" x14ac:dyDescent="0.2">
      <c r="A18" s="24" t="s">
        <v>216</v>
      </c>
      <c r="B18" s="63" t="s">
        <v>208</v>
      </c>
      <c r="C18" s="26" t="s">
        <v>217</v>
      </c>
      <c r="D18" s="27">
        <v>2681000</v>
      </c>
      <c r="E18" s="64">
        <v>2498643.63</v>
      </c>
      <c r="F18" s="65">
        <f t="shared" si="0"/>
        <v>182356.37000000011</v>
      </c>
    </row>
    <row r="19" spans="1:6" x14ac:dyDescent="0.2">
      <c r="A19" s="24" t="s">
        <v>218</v>
      </c>
      <c r="B19" s="63" t="s">
        <v>208</v>
      </c>
      <c r="C19" s="26" t="s">
        <v>219</v>
      </c>
      <c r="D19" s="27">
        <v>388575</v>
      </c>
      <c r="E19" s="64">
        <v>388575</v>
      </c>
      <c r="F19" s="65" t="str">
        <f t="shared" si="0"/>
        <v>-</v>
      </c>
    </row>
    <row r="20" spans="1:6" x14ac:dyDescent="0.2">
      <c r="A20" s="24" t="s">
        <v>220</v>
      </c>
      <c r="B20" s="63" t="s">
        <v>208</v>
      </c>
      <c r="C20" s="26" t="s">
        <v>221</v>
      </c>
      <c r="D20" s="27">
        <v>30000</v>
      </c>
      <c r="E20" s="64">
        <v>15345.89</v>
      </c>
      <c r="F20" s="65">
        <f t="shared" si="0"/>
        <v>14654.11</v>
      </c>
    </row>
    <row r="21" spans="1:6" ht="22.5" x14ac:dyDescent="0.2">
      <c r="A21" s="24" t="s">
        <v>222</v>
      </c>
      <c r="B21" s="63" t="s">
        <v>208</v>
      </c>
      <c r="C21" s="26" t="s">
        <v>223</v>
      </c>
      <c r="D21" s="27">
        <v>9615985.1799999997</v>
      </c>
      <c r="E21" s="64">
        <v>9615985.0099999998</v>
      </c>
      <c r="F21" s="65">
        <f t="shared" si="0"/>
        <v>0.16999999992549419</v>
      </c>
    </row>
    <row r="22" spans="1:6" ht="33.75" x14ac:dyDescent="0.2">
      <c r="A22" s="24" t="s">
        <v>224</v>
      </c>
      <c r="B22" s="63" t="s">
        <v>208</v>
      </c>
      <c r="C22" s="26" t="s">
        <v>225</v>
      </c>
      <c r="D22" s="27">
        <v>2812139.82</v>
      </c>
      <c r="E22" s="64">
        <v>2811022.04</v>
      </c>
      <c r="F22" s="65">
        <f t="shared" si="0"/>
        <v>1117.7799999997951</v>
      </c>
    </row>
    <row r="23" spans="1:6" ht="22.5" x14ac:dyDescent="0.2">
      <c r="A23" s="24" t="s">
        <v>226</v>
      </c>
      <c r="B23" s="63" t="s">
        <v>208</v>
      </c>
      <c r="C23" s="26" t="s">
        <v>227</v>
      </c>
      <c r="D23" s="27">
        <v>533000</v>
      </c>
      <c r="E23" s="64">
        <v>517537.15</v>
      </c>
      <c r="F23" s="65">
        <f t="shared" si="0"/>
        <v>15462.849999999977</v>
      </c>
    </row>
    <row r="24" spans="1:6" x14ac:dyDescent="0.2">
      <c r="A24" s="24" t="s">
        <v>228</v>
      </c>
      <c r="B24" s="63" t="s">
        <v>208</v>
      </c>
      <c r="C24" s="26" t="s">
        <v>229</v>
      </c>
      <c r="D24" s="27">
        <v>1783000</v>
      </c>
      <c r="E24" s="64">
        <v>1709541.61</v>
      </c>
      <c r="F24" s="65">
        <f t="shared" si="0"/>
        <v>73458.389999999898</v>
      </c>
    </row>
    <row r="25" spans="1:6" x14ac:dyDescent="0.2">
      <c r="A25" s="24" t="s">
        <v>230</v>
      </c>
      <c r="B25" s="63" t="s">
        <v>208</v>
      </c>
      <c r="C25" s="26" t="s">
        <v>231</v>
      </c>
      <c r="D25" s="27">
        <v>365000</v>
      </c>
      <c r="E25" s="64">
        <v>271564.87</v>
      </c>
      <c r="F25" s="65">
        <f t="shared" si="0"/>
        <v>93435.13</v>
      </c>
    </row>
    <row r="26" spans="1:6" x14ac:dyDescent="0.2">
      <c r="A26" s="24" t="s">
        <v>232</v>
      </c>
      <c r="B26" s="63" t="s">
        <v>208</v>
      </c>
      <c r="C26" s="26" t="s">
        <v>233</v>
      </c>
      <c r="D26" s="27">
        <v>14956</v>
      </c>
      <c r="E26" s="64">
        <v>14606</v>
      </c>
      <c r="F26" s="65">
        <f t="shared" si="0"/>
        <v>350</v>
      </c>
    </row>
    <row r="27" spans="1:6" x14ac:dyDescent="0.2">
      <c r="A27" s="24" t="s">
        <v>234</v>
      </c>
      <c r="B27" s="63" t="s">
        <v>208</v>
      </c>
      <c r="C27" s="26" t="s">
        <v>235</v>
      </c>
      <c r="D27" s="27">
        <v>15044</v>
      </c>
      <c r="E27" s="64">
        <v>739.89</v>
      </c>
      <c r="F27" s="65">
        <f t="shared" si="0"/>
        <v>14304.11</v>
      </c>
    </row>
    <row r="28" spans="1:6" x14ac:dyDescent="0.2">
      <c r="A28" s="24" t="s">
        <v>198</v>
      </c>
      <c r="B28" s="63" t="s">
        <v>208</v>
      </c>
      <c r="C28" s="26" t="s">
        <v>236</v>
      </c>
      <c r="D28" s="27">
        <v>308400</v>
      </c>
      <c r="E28" s="64">
        <v>308400</v>
      </c>
      <c r="F28" s="65" t="str">
        <f t="shared" si="0"/>
        <v>-</v>
      </c>
    </row>
    <row r="29" spans="1:6" x14ac:dyDescent="0.2">
      <c r="A29" s="24" t="s">
        <v>198</v>
      </c>
      <c r="B29" s="63" t="s">
        <v>208</v>
      </c>
      <c r="C29" s="26" t="s">
        <v>237</v>
      </c>
      <c r="D29" s="27">
        <v>80175</v>
      </c>
      <c r="E29" s="64">
        <v>80175</v>
      </c>
      <c r="F29" s="65" t="str">
        <f t="shared" si="0"/>
        <v>-</v>
      </c>
    </row>
    <row r="30" spans="1:6" ht="22.5" x14ac:dyDescent="0.2">
      <c r="A30" s="24" t="s">
        <v>222</v>
      </c>
      <c r="B30" s="63" t="s">
        <v>208</v>
      </c>
      <c r="C30" s="26" t="s">
        <v>238</v>
      </c>
      <c r="D30" s="27">
        <v>1584708.3</v>
      </c>
      <c r="E30" s="64">
        <v>1584708.3</v>
      </c>
      <c r="F30" s="65" t="str">
        <f t="shared" si="0"/>
        <v>-</v>
      </c>
    </row>
    <row r="31" spans="1:6" ht="33.75" x14ac:dyDescent="0.2">
      <c r="A31" s="24" t="s">
        <v>224</v>
      </c>
      <c r="B31" s="63" t="s">
        <v>208</v>
      </c>
      <c r="C31" s="26" t="s">
        <v>239</v>
      </c>
      <c r="D31" s="27">
        <v>469205.7</v>
      </c>
      <c r="E31" s="64">
        <v>468095.63</v>
      </c>
      <c r="F31" s="65">
        <f t="shared" si="0"/>
        <v>1110.070000000007</v>
      </c>
    </row>
    <row r="32" spans="1:6" ht="33.75" x14ac:dyDescent="0.2">
      <c r="A32" s="51" t="s">
        <v>240</v>
      </c>
      <c r="B32" s="52" t="s">
        <v>208</v>
      </c>
      <c r="C32" s="53" t="s">
        <v>241</v>
      </c>
      <c r="D32" s="54">
        <v>333936</v>
      </c>
      <c r="E32" s="55">
        <v>333936</v>
      </c>
      <c r="F32" s="56" t="str">
        <f t="shared" si="0"/>
        <v>-</v>
      </c>
    </row>
    <row r="33" spans="1:6" x14ac:dyDescent="0.2">
      <c r="A33" s="24" t="s">
        <v>218</v>
      </c>
      <c r="B33" s="63" t="s">
        <v>208</v>
      </c>
      <c r="C33" s="26" t="s">
        <v>242</v>
      </c>
      <c r="D33" s="27">
        <v>333936</v>
      </c>
      <c r="E33" s="64">
        <v>333936</v>
      </c>
      <c r="F33" s="65" t="str">
        <f t="shared" si="0"/>
        <v>-</v>
      </c>
    </row>
    <row r="34" spans="1:6" x14ac:dyDescent="0.2">
      <c r="A34" s="24" t="s">
        <v>198</v>
      </c>
      <c r="B34" s="63" t="s">
        <v>208</v>
      </c>
      <c r="C34" s="26" t="s">
        <v>243</v>
      </c>
      <c r="D34" s="27">
        <v>333936</v>
      </c>
      <c r="E34" s="64">
        <v>333936</v>
      </c>
      <c r="F34" s="65" t="str">
        <f t="shared" si="0"/>
        <v>-</v>
      </c>
    </row>
    <row r="35" spans="1:6" x14ac:dyDescent="0.2">
      <c r="A35" s="51" t="s">
        <v>244</v>
      </c>
      <c r="B35" s="52" t="s">
        <v>208</v>
      </c>
      <c r="C35" s="53" t="s">
        <v>245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220</v>
      </c>
      <c r="B36" s="63" t="s">
        <v>208</v>
      </c>
      <c r="C36" s="26" t="s">
        <v>246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247</v>
      </c>
      <c r="B37" s="63" t="s">
        <v>208</v>
      </c>
      <c r="C37" s="26" t="s">
        <v>248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249</v>
      </c>
      <c r="B38" s="52" t="s">
        <v>208</v>
      </c>
      <c r="C38" s="53" t="s">
        <v>250</v>
      </c>
      <c r="D38" s="54">
        <v>1232000</v>
      </c>
      <c r="E38" s="55">
        <v>906431.18</v>
      </c>
      <c r="F38" s="56">
        <f t="shared" si="0"/>
        <v>325568.81999999995</v>
      </c>
    </row>
    <row r="39" spans="1:6" ht="22.5" x14ac:dyDescent="0.2">
      <c r="A39" s="24" t="s">
        <v>216</v>
      </c>
      <c r="B39" s="63" t="s">
        <v>208</v>
      </c>
      <c r="C39" s="26" t="s">
        <v>251</v>
      </c>
      <c r="D39" s="27">
        <v>1142213.48</v>
      </c>
      <c r="E39" s="64">
        <v>818549.06</v>
      </c>
      <c r="F39" s="65">
        <f t="shared" si="0"/>
        <v>323664.41999999993</v>
      </c>
    </row>
    <row r="40" spans="1:6" x14ac:dyDescent="0.2">
      <c r="A40" s="24" t="s">
        <v>220</v>
      </c>
      <c r="B40" s="63" t="s">
        <v>208</v>
      </c>
      <c r="C40" s="26" t="s">
        <v>252</v>
      </c>
      <c r="D40" s="27">
        <v>89786.52</v>
      </c>
      <c r="E40" s="64">
        <v>87882.12</v>
      </c>
      <c r="F40" s="65">
        <f t="shared" si="0"/>
        <v>1904.4000000000087</v>
      </c>
    </row>
    <row r="41" spans="1:6" x14ac:dyDescent="0.2">
      <c r="A41" s="24" t="s">
        <v>234</v>
      </c>
      <c r="B41" s="63" t="s">
        <v>208</v>
      </c>
      <c r="C41" s="26" t="s">
        <v>253</v>
      </c>
      <c r="D41" s="27">
        <v>15000</v>
      </c>
      <c r="E41" s="64">
        <v>13095.6</v>
      </c>
      <c r="F41" s="65">
        <f t="shared" si="0"/>
        <v>1904.3999999999996</v>
      </c>
    </row>
    <row r="42" spans="1:6" x14ac:dyDescent="0.2">
      <c r="A42" s="24" t="s">
        <v>228</v>
      </c>
      <c r="B42" s="63" t="s">
        <v>208</v>
      </c>
      <c r="C42" s="26" t="s">
        <v>254</v>
      </c>
      <c r="D42" s="27">
        <v>807913.48</v>
      </c>
      <c r="E42" s="64">
        <v>661930.38</v>
      </c>
      <c r="F42" s="65">
        <f t="shared" si="0"/>
        <v>145983.09999999998</v>
      </c>
    </row>
    <row r="43" spans="1:6" x14ac:dyDescent="0.2">
      <c r="A43" s="24" t="s">
        <v>230</v>
      </c>
      <c r="B43" s="63" t="s">
        <v>208</v>
      </c>
      <c r="C43" s="26" t="s">
        <v>255</v>
      </c>
      <c r="D43" s="27">
        <v>317300</v>
      </c>
      <c r="E43" s="64">
        <v>156618.68</v>
      </c>
      <c r="F43" s="65">
        <f t="shared" si="0"/>
        <v>160681.32</v>
      </c>
    </row>
    <row r="44" spans="1:6" ht="22.5" x14ac:dyDescent="0.2">
      <c r="A44" s="24" t="s">
        <v>256</v>
      </c>
      <c r="B44" s="63" t="s">
        <v>208</v>
      </c>
      <c r="C44" s="26" t="s">
        <v>257</v>
      </c>
      <c r="D44" s="27">
        <v>74786.52</v>
      </c>
      <c r="E44" s="64">
        <v>74786.52</v>
      </c>
      <c r="F44" s="65" t="str">
        <f t="shared" si="0"/>
        <v>-</v>
      </c>
    </row>
    <row r="45" spans="1:6" x14ac:dyDescent="0.2">
      <c r="A45" s="24" t="s">
        <v>228</v>
      </c>
      <c r="B45" s="63" t="s">
        <v>208</v>
      </c>
      <c r="C45" s="26" t="s">
        <v>258</v>
      </c>
      <c r="D45" s="27">
        <v>17000</v>
      </c>
      <c r="E45" s="64" t="s">
        <v>47</v>
      </c>
      <c r="F45" s="65">
        <f t="shared" si="0"/>
        <v>17000</v>
      </c>
    </row>
    <row r="46" spans="1:6" x14ac:dyDescent="0.2">
      <c r="A46" s="51" t="s">
        <v>259</v>
      </c>
      <c r="B46" s="52" t="s">
        <v>208</v>
      </c>
      <c r="C46" s="53" t="s">
        <v>260</v>
      </c>
      <c r="D46" s="54">
        <v>314600</v>
      </c>
      <c r="E46" s="55">
        <v>314600</v>
      </c>
      <c r="F46" s="56" t="str">
        <f t="shared" si="0"/>
        <v>-</v>
      </c>
    </row>
    <row r="47" spans="1:6" x14ac:dyDescent="0.2">
      <c r="A47" s="51" t="s">
        <v>261</v>
      </c>
      <c r="B47" s="52" t="s">
        <v>208</v>
      </c>
      <c r="C47" s="53" t="s">
        <v>262</v>
      </c>
      <c r="D47" s="54">
        <v>314600</v>
      </c>
      <c r="E47" s="55">
        <v>314600</v>
      </c>
      <c r="F47" s="56" t="str">
        <f t="shared" ref="F47:F78" si="1">IF(OR(D47="-",IF(E47="-",0,E47)&gt;=IF(D47="-",0,D47)),"-",IF(D47="-",0,D47)-IF(E47="-",0,E47))</f>
        <v>-</v>
      </c>
    </row>
    <row r="48" spans="1:6" ht="56.25" x14ac:dyDescent="0.2">
      <c r="A48" s="24" t="s">
        <v>214</v>
      </c>
      <c r="B48" s="63" t="s">
        <v>208</v>
      </c>
      <c r="C48" s="26" t="s">
        <v>263</v>
      </c>
      <c r="D48" s="27">
        <v>314600</v>
      </c>
      <c r="E48" s="64">
        <v>314600</v>
      </c>
      <c r="F48" s="65" t="str">
        <f t="shared" si="1"/>
        <v>-</v>
      </c>
    </row>
    <row r="49" spans="1:6" ht="22.5" x14ac:dyDescent="0.2">
      <c r="A49" s="24" t="s">
        <v>222</v>
      </c>
      <c r="B49" s="63" t="s">
        <v>208</v>
      </c>
      <c r="C49" s="26" t="s">
        <v>264</v>
      </c>
      <c r="D49" s="27">
        <v>241628.26</v>
      </c>
      <c r="E49" s="64">
        <v>241628.26</v>
      </c>
      <c r="F49" s="65" t="str">
        <f t="shared" si="1"/>
        <v>-</v>
      </c>
    </row>
    <row r="50" spans="1:6" ht="33.75" x14ac:dyDescent="0.2">
      <c r="A50" s="24" t="s">
        <v>224</v>
      </c>
      <c r="B50" s="63" t="s">
        <v>208</v>
      </c>
      <c r="C50" s="26" t="s">
        <v>265</v>
      </c>
      <c r="D50" s="27">
        <v>72971.740000000005</v>
      </c>
      <c r="E50" s="64">
        <v>72971.740000000005</v>
      </c>
      <c r="F50" s="65" t="str">
        <f t="shared" si="1"/>
        <v>-</v>
      </c>
    </row>
    <row r="51" spans="1:6" ht="22.5" x14ac:dyDescent="0.2">
      <c r="A51" s="51" t="s">
        <v>266</v>
      </c>
      <c r="B51" s="52" t="s">
        <v>208</v>
      </c>
      <c r="C51" s="53" t="s">
        <v>267</v>
      </c>
      <c r="D51" s="54">
        <v>3978240</v>
      </c>
      <c r="E51" s="55">
        <v>3962609.85</v>
      </c>
      <c r="F51" s="56">
        <f t="shared" si="1"/>
        <v>15630.149999999907</v>
      </c>
    </row>
    <row r="52" spans="1:6" ht="33.75" x14ac:dyDescent="0.2">
      <c r="A52" s="51" t="s">
        <v>268</v>
      </c>
      <c r="B52" s="52" t="s">
        <v>208</v>
      </c>
      <c r="C52" s="53" t="s">
        <v>269</v>
      </c>
      <c r="D52" s="54">
        <v>3974720</v>
      </c>
      <c r="E52" s="55">
        <v>3959089.85</v>
      </c>
      <c r="F52" s="56">
        <f t="shared" si="1"/>
        <v>15630.149999999907</v>
      </c>
    </row>
    <row r="53" spans="1:6" ht="22.5" x14ac:dyDescent="0.2">
      <c r="A53" s="24" t="s">
        <v>216</v>
      </c>
      <c r="B53" s="63" t="s">
        <v>208</v>
      </c>
      <c r="C53" s="26" t="s">
        <v>270</v>
      </c>
      <c r="D53" s="27">
        <v>3974720</v>
      </c>
      <c r="E53" s="64">
        <v>3959089.85</v>
      </c>
      <c r="F53" s="65">
        <f t="shared" si="1"/>
        <v>15630.149999999907</v>
      </c>
    </row>
    <row r="54" spans="1:6" ht="22.5" x14ac:dyDescent="0.2">
      <c r="A54" s="24" t="s">
        <v>226</v>
      </c>
      <c r="B54" s="63" t="s">
        <v>208</v>
      </c>
      <c r="C54" s="26" t="s">
        <v>271</v>
      </c>
      <c r="D54" s="27">
        <v>198400</v>
      </c>
      <c r="E54" s="64">
        <v>198360</v>
      </c>
      <c r="F54" s="65">
        <f t="shared" si="1"/>
        <v>40</v>
      </c>
    </row>
    <row r="55" spans="1:6" x14ac:dyDescent="0.2">
      <c r="A55" s="24" t="s">
        <v>228</v>
      </c>
      <c r="B55" s="63" t="s">
        <v>208</v>
      </c>
      <c r="C55" s="26" t="s">
        <v>272</v>
      </c>
      <c r="D55" s="27">
        <v>1628220</v>
      </c>
      <c r="E55" s="64">
        <v>1621813.9</v>
      </c>
      <c r="F55" s="65">
        <f t="shared" si="1"/>
        <v>6406.1000000000931</v>
      </c>
    </row>
    <row r="56" spans="1:6" x14ac:dyDescent="0.2">
      <c r="A56" s="24" t="s">
        <v>228</v>
      </c>
      <c r="B56" s="63" t="s">
        <v>208</v>
      </c>
      <c r="C56" s="26" t="s">
        <v>273</v>
      </c>
      <c r="D56" s="27">
        <v>2148100</v>
      </c>
      <c r="E56" s="64">
        <v>2138915.9500000002</v>
      </c>
      <c r="F56" s="65">
        <f t="shared" si="1"/>
        <v>9184.0499999998137</v>
      </c>
    </row>
    <row r="57" spans="1:6" ht="22.5" x14ac:dyDescent="0.2">
      <c r="A57" s="51" t="s">
        <v>274</v>
      </c>
      <c r="B57" s="52" t="s">
        <v>208</v>
      </c>
      <c r="C57" s="53" t="s">
        <v>275</v>
      </c>
      <c r="D57" s="54">
        <v>3520</v>
      </c>
      <c r="E57" s="55">
        <v>3520</v>
      </c>
      <c r="F57" s="56" t="str">
        <f t="shared" si="1"/>
        <v>-</v>
      </c>
    </row>
    <row r="58" spans="1:6" ht="22.5" x14ac:dyDescent="0.2">
      <c r="A58" s="24" t="s">
        <v>216</v>
      </c>
      <c r="B58" s="63" t="s">
        <v>208</v>
      </c>
      <c r="C58" s="26" t="s">
        <v>276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24" t="s">
        <v>228</v>
      </c>
      <c r="B59" s="63" t="s">
        <v>208</v>
      </c>
      <c r="C59" s="26" t="s">
        <v>277</v>
      </c>
      <c r="D59" s="27">
        <v>3520</v>
      </c>
      <c r="E59" s="64">
        <v>3520</v>
      </c>
      <c r="F59" s="65" t="str">
        <f t="shared" si="1"/>
        <v>-</v>
      </c>
    </row>
    <row r="60" spans="1:6" x14ac:dyDescent="0.2">
      <c r="A60" s="51" t="s">
        <v>278</v>
      </c>
      <c r="B60" s="52" t="s">
        <v>208</v>
      </c>
      <c r="C60" s="53" t="s">
        <v>279</v>
      </c>
      <c r="D60" s="54">
        <v>17682996.5</v>
      </c>
      <c r="E60" s="55">
        <v>16982422.5</v>
      </c>
      <c r="F60" s="56">
        <f t="shared" si="1"/>
        <v>700574</v>
      </c>
    </row>
    <row r="61" spans="1:6" x14ac:dyDescent="0.2">
      <c r="A61" s="51" t="s">
        <v>280</v>
      </c>
      <c r="B61" s="52" t="s">
        <v>208</v>
      </c>
      <c r="C61" s="53" t="s">
        <v>281</v>
      </c>
      <c r="D61" s="54">
        <v>16552996.5</v>
      </c>
      <c r="E61" s="55">
        <v>15993576.5</v>
      </c>
      <c r="F61" s="56">
        <f t="shared" si="1"/>
        <v>559420</v>
      </c>
    </row>
    <row r="62" spans="1:6" ht="22.5" x14ac:dyDescent="0.2">
      <c r="A62" s="24" t="s">
        <v>216</v>
      </c>
      <c r="B62" s="63" t="s">
        <v>208</v>
      </c>
      <c r="C62" s="26" t="s">
        <v>282</v>
      </c>
      <c r="D62" s="27">
        <v>16552996.5</v>
      </c>
      <c r="E62" s="64">
        <v>15993576.5</v>
      </c>
      <c r="F62" s="65">
        <f t="shared" si="1"/>
        <v>559420</v>
      </c>
    </row>
    <row r="63" spans="1:6" x14ac:dyDescent="0.2">
      <c r="A63" s="24" t="s">
        <v>228</v>
      </c>
      <c r="B63" s="63" t="s">
        <v>208</v>
      </c>
      <c r="C63" s="26" t="s">
        <v>283</v>
      </c>
      <c r="D63" s="27">
        <v>2354688.4900000002</v>
      </c>
      <c r="E63" s="64">
        <v>2354688.4900000002</v>
      </c>
      <c r="F63" s="65" t="str">
        <f t="shared" si="1"/>
        <v>-</v>
      </c>
    </row>
    <row r="64" spans="1:6" x14ac:dyDescent="0.2">
      <c r="A64" s="24" t="s">
        <v>228</v>
      </c>
      <c r="B64" s="63" t="s">
        <v>208</v>
      </c>
      <c r="C64" s="26" t="s">
        <v>284</v>
      </c>
      <c r="D64" s="27">
        <v>2250000</v>
      </c>
      <c r="E64" s="64">
        <v>1690580</v>
      </c>
      <c r="F64" s="65">
        <f t="shared" si="1"/>
        <v>559420</v>
      </c>
    </row>
    <row r="65" spans="1:6" x14ac:dyDescent="0.2">
      <c r="A65" s="24" t="s">
        <v>228</v>
      </c>
      <c r="B65" s="63" t="s">
        <v>208</v>
      </c>
      <c r="C65" s="26" t="s">
        <v>285</v>
      </c>
      <c r="D65" s="27">
        <v>11948308.01</v>
      </c>
      <c r="E65" s="64">
        <v>11948308.01</v>
      </c>
      <c r="F65" s="65" t="str">
        <f t="shared" si="1"/>
        <v>-</v>
      </c>
    </row>
    <row r="66" spans="1:6" x14ac:dyDescent="0.2">
      <c r="A66" s="51" t="s">
        <v>286</v>
      </c>
      <c r="B66" s="52" t="s">
        <v>208</v>
      </c>
      <c r="C66" s="53" t="s">
        <v>287</v>
      </c>
      <c r="D66" s="54">
        <v>1130000</v>
      </c>
      <c r="E66" s="55">
        <v>988846</v>
      </c>
      <c r="F66" s="56">
        <f t="shared" si="1"/>
        <v>141154</v>
      </c>
    </row>
    <row r="67" spans="1:6" ht="22.5" x14ac:dyDescent="0.2">
      <c r="A67" s="24" t="s">
        <v>216</v>
      </c>
      <c r="B67" s="63" t="s">
        <v>208</v>
      </c>
      <c r="C67" s="26" t="s">
        <v>288</v>
      </c>
      <c r="D67" s="27">
        <v>1110000</v>
      </c>
      <c r="E67" s="64">
        <v>988846</v>
      </c>
      <c r="F67" s="65">
        <f t="shared" si="1"/>
        <v>121154</v>
      </c>
    </row>
    <row r="68" spans="1:6" ht="22.5" x14ac:dyDescent="0.2">
      <c r="A68" s="24" t="s">
        <v>289</v>
      </c>
      <c r="B68" s="63" t="s">
        <v>208</v>
      </c>
      <c r="C68" s="26" t="s">
        <v>290</v>
      </c>
      <c r="D68" s="27">
        <v>20000</v>
      </c>
      <c r="E68" s="64" t="s">
        <v>47</v>
      </c>
      <c r="F68" s="65">
        <f t="shared" si="1"/>
        <v>20000</v>
      </c>
    </row>
    <row r="69" spans="1:6" ht="22.5" x14ac:dyDescent="0.2">
      <c r="A69" s="24" t="s">
        <v>291</v>
      </c>
      <c r="B69" s="63" t="s">
        <v>208</v>
      </c>
      <c r="C69" s="26" t="s">
        <v>292</v>
      </c>
      <c r="D69" s="27">
        <v>20000</v>
      </c>
      <c r="E69" s="64" t="s">
        <v>47</v>
      </c>
      <c r="F69" s="65">
        <f t="shared" si="1"/>
        <v>20000</v>
      </c>
    </row>
    <row r="70" spans="1:6" x14ac:dyDescent="0.2">
      <c r="A70" s="24" t="s">
        <v>228</v>
      </c>
      <c r="B70" s="63" t="s">
        <v>208</v>
      </c>
      <c r="C70" s="26" t="s">
        <v>293</v>
      </c>
      <c r="D70" s="27">
        <v>400000</v>
      </c>
      <c r="E70" s="64">
        <v>385889</v>
      </c>
      <c r="F70" s="65">
        <f t="shared" si="1"/>
        <v>14111</v>
      </c>
    </row>
    <row r="71" spans="1:6" x14ac:dyDescent="0.2">
      <c r="A71" s="24" t="s">
        <v>228</v>
      </c>
      <c r="B71" s="63" t="s">
        <v>208</v>
      </c>
      <c r="C71" s="26" t="s">
        <v>294</v>
      </c>
      <c r="D71" s="27">
        <v>110000</v>
      </c>
      <c r="E71" s="64">
        <v>6000</v>
      </c>
      <c r="F71" s="65">
        <f t="shared" si="1"/>
        <v>104000</v>
      </c>
    </row>
    <row r="72" spans="1:6" x14ac:dyDescent="0.2">
      <c r="A72" s="24" t="s">
        <v>228</v>
      </c>
      <c r="B72" s="63" t="s">
        <v>208</v>
      </c>
      <c r="C72" s="26" t="s">
        <v>295</v>
      </c>
      <c r="D72" s="27">
        <v>600000</v>
      </c>
      <c r="E72" s="64">
        <v>596957</v>
      </c>
      <c r="F72" s="65">
        <f t="shared" si="1"/>
        <v>3043</v>
      </c>
    </row>
    <row r="73" spans="1:6" x14ac:dyDescent="0.2">
      <c r="A73" s="51" t="s">
        <v>296</v>
      </c>
      <c r="B73" s="52" t="s">
        <v>208</v>
      </c>
      <c r="C73" s="53" t="s">
        <v>297</v>
      </c>
      <c r="D73" s="54">
        <v>91668148.049999997</v>
      </c>
      <c r="E73" s="55">
        <v>90003016.980000004</v>
      </c>
      <c r="F73" s="56">
        <f t="shared" si="1"/>
        <v>1665131.0699999928</v>
      </c>
    </row>
    <row r="74" spans="1:6" x14ac:dyDescent="0.2">
      <c r="A74" s="51" t="s">
        <v>298</v>
      </c>
      <c r="B74" s="52" t="s">
        <v>208</v>
      </c>
      <c r="C74" s="53" t="s">
        <v>299</v>
      </c>
      <c r="D74" s="54">
        <v>49402056.189999998</v>
      </c>
      <c r="E74" s="55">
        <v>48937942.07</v>
      </c>
      <c r="F74" s="56">
        <f t="shared" si="1"/>
        <v>464114.11999999732</v>
      </c>
    </row>
    <row r="75" spans="1:6" ht="22.5" x14ac:dyDescent="0.2">
      <c r="A75" s="24" t="s">
        <v>216</v>
      </c>
      <c r="B75" s="63" t="s">
        <v>208</v>
      </c>
      <c r="C75" s="26" t="s">
        <v>300</v>
      </c>
      <c r="D75" s="27">
        <v>13308000</v>
      </c>
      <c r="E75" s="64">
        <v>13242721.73</v>
      </c>
      <c r="F75" s="65">
        <f t="shared" si="1"/>
        <v>65278.269999999553</v>
      </c>
    </row>
    <row r="76" spans="1:6" ht="22.5" x14ac:dyDescent="0.2">
      <c r="A76" s="24" t="s">
        <v>301</v>
      </c>
      <c r="B76" s="63" t="s">
        <v>208</v>
      </c>
      <c r="C76" s="26" t="s">
        <v>302</v>
      </c>
      <c r="D76" s="27">
        <v>36094056.189999998</v>
      </c>
      <c r="E76" s="64">
        <v>35695220.340000004</v>
      </c>
      <c r="F76" s="65">
        <f t="shared" si="1"/>
        <v>398835.84999999404</v>
      </c>
    </row>
    <row r="77" spans="1:6" ht="33.75" x14ac:dyDescent="0.2">
      <c r="A77" s="24" t="s">
        <v>303</v>
      </c>
      <c r="B77" s="63" t="s">
        <v>208</v>
      </c>
      <c r="C77" s="26" t="s">
        <v>304</v>
      </c>
      <c r="D77" s="27">
        <v>27932750.010000002</v>
      </c>
      <c r="E77" s="64">
        <v>27932750.010000002</v>
      </c>
      <c r="F77" s="65" t="str">
        <f t="shared" si="1"/>
        <v>-</v>
      </c>
    </row>
    <row r="78" spans="1:6" ht="33.75" x14ac:dyDescent="0.2">
      <c r="A78" s="24" t="s">
        <v>303</v>
      </c>
      <c r="B78" s="63" t="s">
        <v>208</v>
      </c>
      <c r="C78" s="26" t="s">
        <v>305</v>
      </c>
      <c r="D78" s="27">
        <v>280234.52</v>
      </c>
      <c r="E78" s="64">
        <v>280191.94</v>
      </c>
      <c r="F78" s="65">
        <f t="shared" si="1"/>
        <v>42.580000000016298</v>
      </c>
    </row>
    <row r="79" spans="1:6" ht="33.75" x14ac:dyDescent="0.2">
      <c r="A79" s="24" t="s">
        <v>303</v>
      </c>
      <c r="B79" s="63" t="s">
        <v>208</v>
      </c>
      <c r="C79" s="26" t="s">
        <v>306</v>
      </c>
      <c r="D79" s="27">
        <v>2341446</v>
      </c>
      <c r="E79" s="64">
        <v>2341445.0499999998</v>
      </c>
      <c r="F79" s="65">
        <f t="shared" ref="F79:F110" si="2">IF(OR(D79="-",IF(E79="-",0,E79)&gt;=IF(D79="-",0,D79)),"-",IF(D79="-",0,D79)-IF(E79="-",0,E79))</f>
        <v>0.95000000018626451</v>
      </c>
    </row>
    <row r="80" spans="1:6" ht="33.75" x14ac:dyDescent="0.2">
      <c r="A80" s="24" t="s">
        <v>303</v>
      </c>
      <c r="B80" s="63" t="s">
        <v>208</v>
      </c>
      <c r="C80" s="26" t="s">
        <v>307</v>
      </c>
      <c r="D80" s="27">
        <v>5539625.6600000001</v>
      </c>
      <c r="E80" s="64">
        <v>5140833.34</v>
      </c>
      <c r="F80" s="65">
        <f t="shared" si="2"/>
        <v>398792.3200000003</v>
      </c>
    </row>
    <row r="81" spans="1:6" x14ac:dyDescent="0.2">
      <c r="A81" s="24" t="s">
        <v>228</v>
      </c>
      <c r="B81" s="63" t="s">
        <v>208</v>
      </c>
      <c r="C81" s="26" t="s">
        <v>308</v>
      </c>
      <c r="D81" s="27">
        <v>6428000</v>
      </c>
      <c r="E81" s="64">
        <v>6412555.0899999999</v>
      </c>
      <c r="F81" s="65">
        <f t="shared" si="2"/>
        <v>15444.910000000149</v>
      </c>
    </row>
    <row r="82" spans="1:6" x14ac:dyDescent="0.2">
      <c r="A82" s="24" t="s">
        <v>228</v>
      </c>
      <c r="B82" s="63" t="s">
        <v>208</v>
      </c>
      <c r="C82" s="26" t="s">
        <v>309</v>
      </c>
      <c r="D82" s="27">
        <v>6000000</v>
      </c>
      <c r="E82" s="64">
        <v>6000000</v>
      </c>
      <c r="F82" s="65" t="str">
        <f t="shared" si="2"/>
        <v>-</v>
      </c>
    </row>
    <row r="83" spans="1:6" x14ac:dyDescent="0.2">
      <c r="A83" s="24" t="s">
        <v>228</v>
      </c>
      <c r="B83" s="63" t="s">
        <v>208</v>
      </c>
      <c r="C83" s="26" t="s">
        <v>310</v>
      </c>
      <c r="D83" s="27">
        <v>880000</v>
      </c>
      <c r="E83" s="64">
        <v>830166.64</v>
      </c>
      <c r="F83" s="65">
        <f t="shared" si="2"/>
        <v>49833.359999999986</v>
      </c>
    </row>
    <row r="84" spans="1:6" x14ac:dyDescent="0.2">
      <c r="A84" s="51" t="s">
        <v>311</v>
      </c>
      <c r="B84" s="52" t="s">
        <v>208</v>
      </c>
      <c r="C84" s="53" t="s">
        <v>312</v>
      </c>
      <c r="D84" s="54">
        <v>653790.06000000006</v>
      </c>
      <c r="E84" s="55">
        <v>605370.68000000005</v>
      </c>
      <c r="F84" s="56">
        <f t="shared" si="2"/>
        <v>48419.380000000005</v>
      </c>
    </row>
    <row r="85" spans="1:6" ht="22.5" x14ac:dyDescent="0.2">
      <c r="A85" s="24" t="s">
        <v>216</v>
      </c>
      <c r="B85" s="63" t="s">
        <v>208</v>
      </c>
      <c r="C85" s="26" t="s">
        <v>313</v>
      </c>
      <c r="D85" s="27">
        <v>653790.06000000006</v>
      </c>
      <c r="E85" s="64">
        <v>605370.68000000005</v>
      </c>
      <c r="F85" s="65">
        <f t="shared" si="2"/>
        <v>48419.380000000005</v>
      </c>
    </row>
    <row r="86" spans="1:6" x14ac:dyDescent="0.2">
      <c r="A86" s="24" t="s">
        <v>228</v>
      </c>
      <c r="B86" s="63" t="s">
        <v>208</v>
      </c>
      <c r="C86" s="26" t="s">
        <v>314</v>
      </c>
      <c r="D86" s="27">
        <v>653790.06000000006</v>
      </c>
      <c r="E86" s="64">
        <v>605370.68000000005</v>
      </c>
      <c r="F86" s="65">
        <f t="shared" si="2"/>
        <v>48419.380000000005</v>
      </c>
    </row>
    <row r="87" spans="1:6" x14ac:dyDescent="0.2">
      <c r="A87" s="51" t="s">
        <v>315</v>
      </c>
      <c r="B87" s="52" t="s">
        <v>208</v>
      </c>
      <c r="C87" s="53" t="s">
        <v>316</v>
      </c>
      <c r="D87" s="54">
        <v>41612301.799999997</v>
      </c>
      <c r="E87" s="55">
        <v>40459704.229999997</v>
      </c>
      <c r="F87" s="56">
        <f t="shared" si="2"/>
        <v>1152597.5700000003</v>
      </c>
    </row>
    <row r="88" spans="1:6" ht="56.25" x14ac:dyDescent="0.2">
      <c r="A88" s="24" t="s">
        <v>214</v>
      </c>
      <c r="B88" s="63" t="s">
        <v>208</v>
      </c>
      <c r="C88" s="26" t="s">
        <v>317</v>
      </c>
      <c r="D88" s="27">
        <v>4810000</v>
      </c>
      <c r="E88" s="64">
        <v>4807079.8600000003</v>
      </c>
      <c r="F88" s="65">
        <f t="shared" si="2"/>
        <v>2920.1399999996647</v>
      </c>
    </row>
    <row r="89" spans="1:6" ht="22.5" x14ac:dyDescent="0.2">
      <c r="A89" s="24" t="s">
        <v>216</v>
      </c>
      <c r="B89" s="63" t="s">
        <v>208</v>
      </c>
      <c r="C89" s="26" t="s">
        <v>318</v>
      </c>
      <c r="D89" s="27">
        <v>36802301.799999997</v>
      </c>
      <c r="E89" s="64">
        <v>35652624.369999997</v>
      </c>
      <c r="F89" s="65">
        <f t="shared" si="2"/>
        <v>1149677.4299999997</v>
      </c>
    </row>
    <row r="90" spans="1:6" x14ac:dyDescent="0.2">
      <c r="A90" s="24" t="s">
        <v>319</v>
      </c>
      <c r="B90" s="63" t="s">
        <v>208</v>
      </c>
      <c r="C90" s="26" t="s">
        <v>320</v>
      </c>
      <c r="D90" s="27">
        <v>3698955</v>
      </c>
      <c r="E90" s="64">
        <v>3696034.86</v>
      </c>
      <c r="F90" s="65">
        <f t="shared" si="2"/>
        <v>2920.1400000001304</v>
      </c>
    </row>
    <row r="91" spans="1:6" ht="33.75" x14ac:dyDescent="0.2">
      <c r="A91" s="24" t="s">
        <v>321</v>
      </c>
      <c r="B91" s="63" t="s">
        <v>208</v>
      </c>
      <c r="C91" s="26" t="s">
        <v>322</v>
      </c>
      <c r="D91" s="27">
        <v>1111045</v>
      </c>
      <c r="E91" s="64">
        <v>1111045</v>
      </c>
      <c r="F91" s="65" t="str">
        <f t="shared" si="2"/>
        <v>-</v>
      </c>
    </row>
    <row r="92" spans="1:6" ht="22.5" x14ac:dyDescent="0.2">
      <c r="A92" s="24" t="s">
        <v>226</v>
      </c>
      <c r="B92" s="63" t="s">
        <v>208</v>
      </c>
      <c r="C92" s="26" t="s">
        <v>323</v>
      </c>
      <c r="D92" s="27">
        <v>152200</v>
      </c>
      <c r="E92" s="64">
        <v>147150</v>
      </c>
      <c r="F92" s="65">
        <f t="shared" si="2"/>
        <v>5050</v>
      </c>
    </row>
    <row r="93" spans="1:6" x14ac:dyDescent="0.2">
      <c r="A93" s="24" t="s">
        <v>228</v>
      </c>
      <c r="B93" s="63" t="s">
        <v>208</v>
      </c>
      <c r="C93" s="26" t="s">
        <v>324</v>
      </c>
      <c r="D93" s="27">
        <v>123800</v>
      </c>
      <c r="E93" s="64">
        <v>75565</v>
      </c>
      <c r="F93" s="65">
        <f t="shared" si="2"/>
        <v>48235</v>
      </c>
    </row>
    <row r="94" spans="1:6" ht="22.5" x14ac:dyDescent="0.2">
      <c r="A94" s="24" t="s">
        <v>226</v>
      </c>
      <c r="B94" s="63" t="s">
        <v>208</v>
      </c>
      <c r="C94" s="26" t="s">
        <v>325</v>
      </c>
      <c r="D94" s="27">
        <v>9215</v>
      </c>
      <c r="E94" s="64">
        <v>7037.63</v>
      </c>
      <c r="F94" s="65">
        <f t="shared" si="2"/>
        <v>2177.37</v>
      </c>
    </row>
    <row r="95" spans="1:6" x14ac:dyDescent="0.2">
      <c r="A95" s="24" t="s">
        <v>228</v>
      </c>
      <c r="B95" s="63" t="s">
        <v>208</v>
      </c>
      <c r="C95" s="26" t="s">
        <v>326</v>
      </c>
      <c r="D95" s="27">
        <v>9551185</v>
      </c>
      <c r="E95" s="64">
        <v>8691917.8599999994</v>
      </c>
      <c r="F95" s="65">
        <f t="shared" si="2"/>
        <v>859267.1400000006</v>
      </c>
    </row>
    <row r="96" spans="1:6" x14ac:dyDescent="0.2">
      <c r="A96" s="24" t="s">
        <v>230</v>
      </c>
      <c r="B96" s="63" t="s">
        <v>208</v>
      </c>
      <c r="C96" s="26" t="s">
        <v>327</v>
      </c>
      <c r="D96" s="27">
        <v>6529800</v>
      </c>
      <c r="E96" s="64">
        <v>6372651.4299999997</v>
      </c>
      <c r="F96" s="65">
        <f t="shared" si="2"/>
        <v>157148.5700000003</v>
      </c>
    </row>
    <row r="97" spans="1:6" x14ac:dyDescent="0.2">
      <c r="A97" s="24" t="s">
        <v>228</v>
      </c>
      <c r="B97" s="63" t="s">
        <v>208</v>
      </c>
      <c r="C97" s="26" t="s">
        <v>328</v>
      </c>
      <c r="D97" s="27">
        <v>1263160</v>
      </c>
      <c r="E97" s="64">
        <v>1260000</v>
      </c>
      <c r="F97" s="65">
        <f t="shared" si="2"/>
        <v>3160</v>
      </c>
    </row>
    <row r="98" spans="1:6" x14ac:dyDescent="0.2">
      <c r="A98" s="24" t="s">
        <v>228</v>
      </c>
      <c r="B98" s="63" t="s">
        <v>208</v>
      </c>
      <c r="C98" s="26" t="s">
        <v>329</v>
      </c>
      <c r="D98" s="27">
        <v>335000</v>
      </c>
      <c r="E98" s="64">
        <v>261073.18</v>
      </c>
      <c r="F98" s="65">
        <f t="shared" si="2"/>
        <v>73926.820000000007</v>
      </c>
    </row>
    <row r="99" spans="1:6" x14ac:dyDescent="0.2">
      <c r="A99" s="24" t="s">
        <v>228</v>
      </c>
      <c r="B99" s="63" t="s">
        <v>208</v>
      </c>
      <c r="C99" s="26" t="s">
        <v>330</v>
      </c>
      <c r="D99" s="27">
        <v>1160711.2</v>
      </c>
      <c r="E99" s="64">
        <v>1160000</v>
      </c>
      <c r="F99" s="65">
        <f t="shared" si="2"/>
        <v>711.19999999995343</v>
      </c>
    </row>
    <row r="100" spans="1:6" x14ac:dyDescent="0.2">
      <c r="A100" s="24" t="s">
        <v>228</v>
      </c>
      <c r="B100" s="63" t="s">
        <v>208</v>
      </c>
      <c r="C100" s="26" t="s">
        <v>331</v>
      </c>
      <c r="D100" s="27">
        <v>682935</v>
      </c>
      <c r="E100" s="64">
        <v>682935</v>
      </c>
      <c r="F100" s="65" t="str">
        <f t="shared" si="2"/>
        <v>-</v>
      </c>
    </row>
    <row r="101" spans="1:6" x14ac:dyDescent="0.2">
      <c r="A101" s="24" t="s">
        <v>228</v>
      </c>
      <c r="B101" s="63" t="s">
        <v>208</v>
      </c>
      <c r="C101" s="26" t="s">
        <v>332</v>
      </c>
      <c r="D101" s="27">
        <v>52037.599999999999</v>
      </c>
      <c r="E101" s="64">
        <v>52037.27</v>
      </c>
      <c r="F101" s="65">
        <f t="shared" si="2"/>
        <v>0.33000000000174623</v>
      </c>
    </row>
    <row r="102" spans="1:6" x14ac:dyDescent="0.2">
      <c r="A102" s="24" t="s">
        <v>228</v>
      </c>
      <c r="B102" s="63" t="s">
        <v>208</v>
      </c>
      <c r="C102" s="26" t="s">
        <v>333</v>
      </c>
      <c r="D102" s="27">
        <v>16476923</v>
      </c>
      <c r="E102" s="64">
        <v>16476923</v>
      </c>
      <c r="F102" s="65" t="str">
        <f t="shared" si="2"/>
        <v>-</v>
      </c>
    </row>
    <row r="103" spans="1:6" x14ac:dyDescent="0.2">
      <c r="A103" s="24" t="s">
        <v>228</v>
      </c>
      <c r="B103" s="63" t="s">
        <v>208</v>
      </c>
      <c r="C103" s="26" t="s">
        <v>334</v>
      </c>
      <c r="D103" s="27">
        <v>465335</v>
      </c>
      <c r="E103" s="64">
        <v>465334</v>
      </c>
      <c r="F103" s="65">
        <f t="shared" si="2"/>
        <v>1</v>
      </c>
    </row>
    <row r="104" spans="1:6" x14ac:dyDescent="0.2">
      <c r="A104" s="51" t="s">
        <v>335</v>
      </c>
      <c r="B104" s="52" t="s">
        <v>208</v>
      </c>
      <c r="C104" s="53" t="s">
        <v>336</v>
      </c>
      <c r="D104" s="54">
        <v>228000</v>
      </c>
      <c r="E104" s="55">
        <v>210747.14</v>
      </c>
      <c r="F104" s="56">
        <f t="shared" si="2"/>
        <v>17252.859999999986</v>
      </c>
    </row>
    <row r="105" spans="1:6" x14ac:dyDescent="0.2">
      <c r="A105" s="51" t="s">
        <v>337</v>
      </c>
      <c r="B105" s="52" t="s">
        <v>208</v>
      </c>
      <c r="C105" s="53" t="s">
        <v>338</v>
      </c>
      <c r="D105" s="54">
        <v>108000</v>
      </c>
      <c r="E105" s="55">
        <v>90747.14</v>
      </c>
      <c r="F105" s="56">
        <f t="shared" si="2"/>
        <v>17252.86</v>
      </c>
    </row>
    <row r="106" spans="1:6" ht="22.5" x14ac:dyDescent="0.2">
      <c r="A106" s="24" t="s">
        <v>216</v>
      </c>
      <c r="B106" s="63" t="s">
        <v>208</v>
      </c>
      <c r="C106" s="26" t="s">
        <v>339</v>
      </c>
      <c r="D106" s="27">
        <v>108000</v>
      </c>
      <c r="E106" s="64">
        <v>90747.14</v>
      </c>
      <c r="F106" s="65">
        <f t="shared" si="2"/>
        <v>17252.86</v>
      </c>
    </row>
    <row r="107" spans="1:6" x14ac:dyDescent="0.2">
      <c r="A107" s="24" t="s">
        <v>228</v>
      </c>
      <c r="B107" s="63" t="s">
        <v>208</v>
      </c>
      <c r="C107" s="26" t="s">
        <v>340</v>
      </c>
      <c r="D107" s="27">
        <v>108000</v>
      </c>
      <c r="E107" s="64">
        <v>90747.14</v>
      </c>
      <c r="F107" s="65">
        <f t="shared" si="2"/>
        <v>17252.86</v>
      </c>
    </row>
    <row r="108" spans="1:6" x14ac:dyDescent="0.2">
      <c r="A108" s="51" t="s">
        <v>341</v>
      </c>
      <c r="B108" s="52" t="s">
        <v>208</v>
      </c>
      <c r="C108" s="53" t="s">
        <v>342</v>
      </c>
      <c r="D108" s="54">
        <v>120000</v>
      </c>
      <c r="E108" s="55">
        <v>120000</v>
      </c>
      <c r="F108" s="56" t="str">
        <f t="shared" si="2"/>
        <v>-</v>
      </c>
    </row>
    <row r="109" spans="1:6" ht="22.5" x14ac:dyDescent="0.2">
      <c r="A109" s="24" t="s">
        <v>216</v>
      </c>
      <c r="B109" s="63" t="s">
        <v>208</v>
      </c>
      <c r="C109" s="26" t="s">
        <v>343</v>
      </c>
      <c r="D109" s="27">
        <v>120000</v>
      </c>
      <c r="E109" s="64">
        <v>120000</v>
      </c>
      <c r="F109" s="65" t="str">
        <f t="shared" si="2"/>
        <v>-</v>
      </c>
    </row>
    <row r="110" spans="1:6" x14ac:dyDescent="0.2">
      <c r="A110" s="24" t="s">
        <v>228</v>
      </c>
      <c r="B110" s="63" t="s">
        <v>208</v>
      </c>
      <c r="C110" s="26" t="s">
        <v>344</v>
      </c>
      <c r="D110" s="27">
        <v>120000</v>
      </c>
      <c r="E110" s="64">
        <v>120000</v>
      </c>
      <c r="F110" s="65" t="str">
        <f t="shared" si="2"/>
        <v>-</v>
      </c>
    </row>
    <row r="111" spans="1:6" x14ac:dyDescent="0.2">
      <c r="A111" s="51" t="s">
        <v>345</v>
      </c>
      <c r="B111" s="52" t="s">
        <v>208</v>
      </c>
      <c r="C111" s="53" t="s">
        <v>346</v>
      </c>
      <c r="D111" s="54">
        <v>49366039</v>
      </c>
      <c r="E111" s="55">
        <v>43956671.899999999</v>
      </c>
      <c r="F111" s="56">
        <f t="shared" ref="F111:F142" si="3">IF(OR(D111="-",IF(E111="-",0,E111)&gt;=IF(D111="-",0,D111)),"-",IF(D111="-",0,D111)-IF(E111="-",0,E111))</f>
        <v>5409367.1000000015</v>
      </c>
    </row>
    <row r="112" spans="1:6" x14ac:dyDescent="0.2">
      <c r="A112" s="51" t="s">
        <v>347</v>
      </c>
      <c r="B112" s="52" t="s">
        <v>208</v>
      </c>
      <c r="C112" s="53" t="s">
        <v>348</v>
      </c>
      <c r="D112" s="54">
        <v>49366039</v>
      </c>
      <c r="E112" s="55">
        <v>43956671.899999999</v>
      </c>
      <c r="F112" s="56">
        <f t="shared" si="3"/>
        <v>5409367.1000000015</v>
      </c>
    </row>
    <row r="113" spans="1:6" ht="56.25" x14ac:dyDescent="0.2">
      <c r="A113" s="24" t="s">
        <v>214</v>
      </c>
      <c r="B113" s="63" t="s">
        <v>208</v>
      </c>
      <c r="C113" s="26" t="s">
        <v>349</v>
      </c>
      <c r="D113" s="27">
        <v>9019471</v>
      </c>
      <c r="E113" s="64">
        <v>8999229.5299999993</v>
      </c>
      <c r="F113" s="65">
        <f t="shared" si="3"/>
        <v>20241.470000000671</v>
      </c>
    </row>
    <row r="114" spans="1:6" ht="22.5" x14ac:dyDescent="0.2">
      <c r="A114" s="24" t="s">
        <v>216</v>
      </c>
      <c r="B114" s="63" t="s">
        <v>208</v>
      </c>
      <c r="C114" s="26" t="s">
        <v>350</v>
      </c>
      <c r="D114" s="27">
        <v>1193948</v>
      </c>
      <c r="E114" s="64">
        <v>1014336.56</v>
      </c>
      <c r="F114" s="65">
        <f t="shared" si="3"/>
        <v>179611.43999999994</v>
      </c>
    </row>
    <row r="115" spans="1:6" ht="22.5" x14ac:dyDescent="0.2">
      <c r="A115" s="24" t="s">
        <v>301</v>
      </c>
      <c r="B115" s="63" t="s">
        <v>208</v>
      </c>
      <c r="C115" s="26" t="s">
        <v>351</v>
      </c>
      <c r="D115" s="27">
        <v>39147620</v>
      </c>
      <c r="E115" s="64">
        <v>33943105.810000002</v>
      </c>
      <c r="F115" s="65">
        <f t="shared" si="3"/>
        <v>5204514.1899999976</v>
      </c>
    </row>
    <row r="116" spans="1:6" x14ac:dyDescent="0.2">
      <c r="A116" s="24" t="s">
        <v>220</v>
      </c>
      <c r="B116" s="63" t="s">
        <v>208</v>
      </c>
      <c r="C116" s="26" t="s">
        <v>352</v>
      </c>
      <c r="D116" s="27">
        <v>5000</v>
      </c>
      <c r="E116" s="64" t="s">
        <v>47</v>
      </c>
      <c r="F116" s="65">
        <f t="shared" si="3"/>
        <v>5000</v>
      </c>
    </row>
    <row r="117" spans="1:6" x14ac:dyDescent="0.2">
      <c r="A117" s="24" t="s">
        <v>319</v>
      </c>
      <c r="B117" s="63" t="s">
        <v>208</v>
      </c>
      <c r="C117" s="26" t="s">
        <v>353</v>
      </c>
      <c r="D117" s="27">
        <v>3393499.25</v>
      </c>
      <c r="E117" s="64">
        <v>3375895.52</v>
      </c>
      <c r="F117" s="65">
        <f t="shared" si="3"/>
        <v>17603.729999999981</v>
      </c>
    </row>
    <row r="118" spans="1:6" ht="33.75" x14ac:dyDescent="0.2">
      <c r="A118" s="24" t="s">
        <v>321</v>
      </c>
      <c r="B118" s="63" t="s">
        <v>208</v>
      </c>
      <c r="C118" s="26" t="s">
        <v>354</v>
      </c>
      <c r="D118" s="27">
        <v>1015771.75</v>
      </c>
      <c r="E118" s="64">
        <v>1013134.01</v>
      </c>
      <c r="F118" s="65">
        <f t="shared" si="3"/>
        <v>2637.7399999999907</v>
      </c>
    </row>
    <row r="119" spans="1:6" ht="22.5" x14ac:dyDescent="0.2">
      <c r="A119" s="24" t="s">
        <v>226</v>
      </c>
      <c r="B119" s="63" t="s">
        <v>208</v>
      </c>
      <c r="C119" s="26" t="s">
        <v>355</v>
      </c>
      <c r="D119" s="27">
        <v>218000</v>
      </c>
      <c r="E119" s="64">
        <v>155294.79</v>
      </c>
      <c r="F119" s="65">
        <f t="shared" si="3"/>
        <v>62705.209999999992</v>
      </c>
    </row>
    <row r="120" spans="1:6" x14ac:dyDescent="0.2">
      <c r="A120" s="24" t="s">
        <v>228</v>
      </c>
      <c r="B120" s="63" t="s">
        <v>208</v>
      </c>
      <c r="C120" s="26" t="s">
        <v>356</v>
      </c>
      <c r="D120" s="27">
        <v>393948</v>
      </c>
      <c r="E120" s="64">
        <v>331433.03000000003</v>
      </c>
      <c r="F120" s="65">
        <f t="shared" si="3"/>
        <v>62514.969999999972</v>
      </c>
    </row>
    <row r="121" spans="1:6" x14ac:dyDescent="0.2">
      <c r="A121" s="24" t="s">
        <v>230</v>
      </c>
      <c r="B121" s="63" t="s">
        <v>208</v>
      </c>
      <c r="C121" s="26" t="s">
        <v>357</v>
      </c>
      <c r="D121" s="27">
        <v>2000</v>
      </c>
      <c r="E121" s="64" t="s">
        <v>47</v>
      </c>
      <c r="F121" s="65">
        <f t="shared" si="3"/>
        <v>2000</v>
      </c>
    </row>
    <row r="122" spans="1:6" x14ac:dyDescent="0.2">
      <c r="A122" s="24" t="s">
        <v>234</v>
      </c>
      <c r="B122" s="63" t="s">
        <v>208</v>
      </c>
      <c r="C122" s="26" t="s">
        <v>358</v>
      </c>
      <c r="D122" s="27">
        <v>5000</v>
      </c>
      <c r="E122" s="64" t="s">
        <v>47</v>
      </c>
      <c r="F122" s="65">
        <f t="shared" si="3"/>
        <v>5000</v>
      </c>
    </row>
    <row r="123" spans="1:6" x14ac:dyDescent="0.2">
      <c r="A123" s="24" t="s">
        <v>319</v>
      </c>
      <c r="B123" s="63" t="s">
        <v>208</v>
      </c>
      <c r="C123" s="26" t="s">
        <v>359</v>
      </c>
      <c r="D123" s="27">
        <v>3540852.54</v>
      </c>
      <c r="E123" s="64">
        <v>3540852.54</v>
      </c>
      <c r="F123" s="65" t="str">
        <f t="shared" si="3"/>
        <v>-</v>
      </c>
    </row>
    <row r="124" spans="1:6" ht="33.75" x14ac:dyDescent="0.2">
      <c r="A124" s="24" t="s">
        <v>321</v>
      </c>
      <c r="B124" s="63" t="s">
        <v>208</v>
      </c>
      <c r="C124" s="26" t="s">
        <v>360</v>
      </c>
      <c r="D124" s="27">
        <v>1069347.46</v>
      </c>
      <c r="E124" s="64">
        <v>1069347.46</v>
      </c>
      <c r="F124" s="65" t="str">
        <f t="shared" si="3"/>
        <v>-</v>
      </c>
    </row>
    <row r="125" spans="1:6" x14ac:dyDescent="0.2">
      <c r="A125" s="24" t="s">
        <v>228</v>
      </c>
      <c r="B125" s="63" t="s">
        <v>208</v>
      </c>
      <c r="C125" s="26" t="s">
        <v>361</v>
      </c>
      <c r="D125" s="27">
        <v>580000</v>
      </c>
      <c r="E125" s="64">
        <v>527608.74</v>
      </c>
      <c r="F125" s="65">
        <f t="shared" si="3"/>
        <v>52391.260000000009</v>
      </c>
    </row>
    <row r="126" spans="1:6" ht="33.75" x14ac:dyDescent="0.2">
      <c r="A126" s="24" t="s">
        <v>362</v>
      </c>
      <c r="B126" s="63" t="s">
        <v>208</v>
      </c>
      <c r="C126" s="26" t="s">
        <v>363</v>
      </c>
      <c r="D126" s="27">
        <v>2946000</v>
      </c>
      <c r="E126" s="64">
        <v>2742509.68</v>
      </c>
      <c r="F126" s="65">
        <f t="shared" si="3"/>
        <v>203490.31999999983</v>
      </c>
    </row>
    <row r="127" spans="1:6" ht="33.75" x14ac:dyDescent="0.2">
      <c r="A127" s="24" t="s">
        <v>362</v>
      </c>
      <c r="B127" s="63" t="s">
        <v>208</v>
      </c>
      <c r="C127" s="26" t="s">
        <v>364</v>
      </c>
      <c r="D127" s="27">
        <v>36201620</v>
      </c>
      <c r="E127" s="64">
        <v>31200596.129999999</v>
      </c>
      <c r="F127" s="65">
        <f t="shared" si="3"/>
        <v>5001023.870000001</v>
      </c>
    </row>
    <row r="128" spans="1:6" x14ac:dyDescent="0.2">
      <c r="A128" s="51" t="s">
        <v>365</v>
      </c>
      <c r="B128" s="52" t="s">
        <v>208</v>
      </c>
      <c r="C128" s="53" t="s">
        <v>366</v>
      </c>
      <c r="D128" s="54">
        <v>143382</v>
      </c>
      <c r="E128" s="55">
        <v>143381.07999999999</v>
      </c>
      <c r="F128" s="56">
        <f t="shared" si="3"/>
        <v>0.92000000001280569</v>
      </c>
    </row>
    <row r="129" spans="1:6" x14ac:dyDescent="0.2">
      <c r="A129" s="51" t="s">
        <v>367</v>
      </c>
      <c r="B129" s="52" t="s">
        <v>208</v>
      </c>
      <c r="C129" s="53" t="s">
        <v>368</v>
      </c>
      <c r="D129" s="54">
        <v>143382</v>
      </c>
      <c r="E129" s="55">
        <v>143381.07999999999</v>
      </c>
      <c r="F129" s="56">
        <f t="shared" si="3"/>
        <v>0.92000000001280569</v>
      </c>
    </row>
    <row r="130" spans="1:6" x14ac:dyDescent="0.2">
      <c r="A130" s="24" t="s">
        <v>369</v>
      </c>
      <c r="B130" s="63" t="s">
        <v>208</v>
      </c>
      <c r="C130" s="26" t="s">
        <v>370</v>
      </c>
      <c r="D130" s="27">
        <v>143382</v>
      </c>
      <c r="E130" s="64">
        <v>143381.07999999999</v>
      </c>
      <c r="F130" s="65">
        <f t="shared" si="3"/>
        <v>0.92000000001280569</v>
      </c>
    </row>
    <row r="131" spans="1:6" ht="22.5" x14ac:dyDescent="0.2">
      <c r="A131" s="24" t="s">
        <v>371</v>
      </c>
      <c r="B131" s="63" t="s">
        <v>208</v>
      </c>
      <c r="C131" s="26" t="s">
        <v>372</v>
      </c>
      <c r="D131" s="27">
        <v>143382</v>
      </c>
      <c r="E131" s="64">
        <v>143381.07999999999</v>
      </c>
      <c r="F131" s="65">
        <f t="shared" si="3"/>
        <v>0.92000000001280569</v>
      </c>
    </row>
    <row r="132" spans="1:6" x14ac:dyDescent="0.2">
      <c r="A132" s="51" t="s">
        <v>373</v>
      </c>
      <c r="B132" s="52" t="s">
        <v>208</v>
      </c>
      <c r="C132" s="53" t="s">
        <v>374</v>
      </c>
      <c r="D132" s="54">
        <v>235000</v>
      </c>
      <c r="E132" s="55">
        <v>179842.48</v>
      </c>
      <c r="F132" s="56">
        <f t="shared" si="3"/>
        <v>55157.51999999999</v>
      </c>
    </row>
    <row r="133" spans="1:6" ht="22.5" x14ac:dyDescent="0.2">
      <c r="A133" s="51" t="s">
        <v>375</v>
      </c>
      <c r="B133" s="52" t="s">
        <v>208</v>
      </c>
      <c r="C133" s="53" t="s">
        <v>376</v>
      </c>
      <c r="D133" s="54">
        <v>235000</v>
      </c>
      <c r="E133" s="55">
        <v>179842.48</v>
      </c>
      <c r="F133" s="56">
        <f t="shared" si="3"/>
        <v>55157.51999999999</v>
      </c>
    </row>
    <row r="134" spans="1:6" ht="22.5" x14ac:dyDescent="0.2">
      <c r="A134" s="24" t="s">
        <v>216</v>
      </c>
      <c r="B134" s="63" t="s">
        <v>208</v>
      </c>
      <c r="C134" s="26" t="s">
        <v>377</v>
      </c>
      <c r="D134" s="27">
        <v>234000</v>
      </c>
      <c r="E134" s="64">
        <v>179842.48</v>
      </c>
      <c r="F134" s="65">
        <f t="shared" si="3"/>
        <v>54157.51999999999</v>
      </c>
    </row>
    <row r="135" spans="1:6" x14ac:dyDescent="0.2">
      <c r="A135" s="24" t="s">
        <v>220</v>
      </c>
      <c r="B135" s="63" t="s">
        <v>208</v>
      </c>
      <c r="C135" s="26" t="s">
        <v>378</v>
      </c>
      <c r="D135" s="27">
        <v>1000</v>
      </c>
      <c r="E135" s="64" t="s">
        <v>47</v>
      </c>
      <c r="F135" s="65">
        <f t="shared" si="3"/>
        <v>1000</v>
      </c>
    </row>
    <row r="136" spans="1:6" x14ac:dyDescent="0.2">
      <c r="A136" s="24" t="s">
        <v>228</v>
      </c>
      <c r="B136" s="63" t="s">
        <v>208</v>
      </c>
      <c r="C136" s="26" t="s">
        <v>379</v>
      </c>
      <c r="D136" s="27">
        <v>186812</v>
      </c>
      <c r="E136" s="64">
        <v>179842.48</v>
      </c>
      <c r="F136" s="65">
        <f t="shared" si="3"/>
        <v>6969.5199999999895</v>
      </c>
    </row>
    <row r="137" spans="1:6" x14ac:dyDescent="0.2">
      <c r="A137" s="24" t="s">
        <v>230</v>
      </c>
      <c r="B137" s="63" t="s">
        <v>208</v>
      </c>
      <c r="C137" s="26" t="s">
        <v>380</v>
      </c>
      <c r="D137" s="27">
        <v>47188</v>
      </c>
      <c r="E137" s="64" t="s">
        <v>47</v>
      </c>
      <c r="F137" s="65">
        <f t="shared" si="3"/>
        <v>47188</v>
      </c>
    </row>
    <row r="138" spans="1:6" x14ac:dyDescent="0.2">
      <c r="A138" s="24" t="s">
        <v>234</v>
      </c>
      <c r="B138" s="63" t="s">
        <v>208</v>
      </c>
      <c r="C138" s="26" t="s">
        <v>381</v>
      </c>
      <c r="D138" s="27">
        <v>1000</v>
      </c>
      <c r="E138" s="64" t="s">
        <v>47</v>
      </c>
      <c r="F138" s="65">
        <f t="shared" si="3"/>
        <v>1000</v>
      </c>
    </row>
    <row r="139" spans="1:6" x14ac:dyDescent="0.2">
      <c r="A139" s="51" t="s">
        <v>210</v>
      </c>
      <c r="B139" s="52" t="s">
        <v>208</v>
      </c>
      <c r="C139" s="53" t="s">
        <v>382</v>
      </c>
      <c r="D139" s="54">
        <v>3021027</v>
      </c>
      <c r="E139" s="55">
        <v>3018600.01</v>
      </c>
      <c r="F139" s="56">
        <f t="shared" si="3"/>
        <v>2426.9900000002235</v>
      </c>
    </row>
    <row r="140" spans="1:6" ht="33.75" x14ac:dyDescent="0.2">
      <c r="A140" s="51" t="s">
        <v>383</v>
      </c>
      <c r="B140" s="52" t="s">
        <v>208</v>
      </c>
      <c r="C140" s="53" t="s">
        <v>384</v>
      </c>
      <c r="D140" s="54">
        <v>2076721</v>
      </c>
      <c r="E140" s="55">
        <v>2076694.86</v>
      </c>
      <c r="F140" s="56">
        <f t="shared" si="3"/>
        <v>26.139999999897555</v>
      </c>
    </row>
    <row r="141" spans="1:6" ht="56.25" x14ac:dyDescent="0.2">
      <c r="A141" s="24" t="s">
        <v>214</v>
      </c>
      <c r="B141" s="63" t="s">
        <v>208</v>
      </c>
      <c r="C141" s="26" t="s">
        <v>385</v>
      </c>
      <c r="D141" s="27">
        <v>2076721</v>
      </c>
      <c r="E141" s="64">
        <v>2076694.86</v>
      </c>
      <c r="F141" s="65">
        <f t="shared" si="3"/>
        <v>26.139999999897555</v>
      </c>
    </row>
    <row r="142" spans="1:6" ht="22.5" x14ac:dyDescent="0.2">
      <c r="A142" s="24" t="s">
        <v>222</v>
      </c>
      <c r="B142" s="63" t="s">
        <v>208</v>
      </c>
      <c r="C142" s="26" t="s">
        <v>386</v>
      </c>
      <c r="D142" s="27">
        <v>1598361.84</v>
      </c>
      <c r="E142" s="64">
        <v>1598341.74</v>
      </c>
      <c r="F142" s="65">
        <f t="shared" si="3"/>
        <v>20.100000000093132</v>
      </c>
    </row>
    <row r="143" spans="1:6" ht="33.75" x14ac:dyDescent="0.2">
      <c r="A143" s="24" t="s">
        <v>224</v>
      </c>
      <c r="B143" s="63" t="s">
        <v>208</v>
      </c>
      <c r="C143" s="26" t="s">
        <v>387</v>
      </c>
      <c r="D143" s="27">
        <v>478359.16</v>
      </c>
      <c r="E143" s="64">
        <v>478353.12</v>
      </c>
      <c r="F143" s="65">
        <f t="shared" ref="F143:F150" si="4">IF(OR(D143="-",IF(E143="-",0,E143)&gt;=IF(D143="-",0,D143)),"-",IF(D143="-",0,D143)-IF(E143="-",0,E143))</f>
        <v>6.0399999999790452</v>
      </c>
    </row>
    <row r="144" spans="1:6" ht="45" x14ac:dyDescent="0.2">
      <c r="A144" s="51" t="s">
        <v>388</v>
      </c>
      <c r="B144" s="52" t="s">
        <v>208</v>
      </c>
      <c r="C144" s="53" t="s">
        <v>389</v>
      </c>
      <c r="D144" s="54">
        <v>944306</v>
      </c>
      <c r="E144" s="55">
        <v>941905.15</v>
      </c>
      <c r="F144" s="56">
        <f t="shared" si="4"/>
        <v>2400.8499999999767</v>
      </c>
    </row>
    <row r="145" spans="1:6" ht="56.25" x14ac:dyDescent="0.2">
      <c r="A145" s="24" t="s">
        <v>214</v>
      </c>
      <c r="B145" s="63" t="s">
        <v>208</v>
      </c>
      <c r="C145" s="26" t="s">
        <v>390</v>
      </c>
      <c r="D145" s="27">
        <v>456306</v>
      </c>
      <c r="E145" s="64">
        <v>456305.15</v>
      </c>
      <c r="F145" s="65">
        <f t="shared" si="4"/>
        <v>0.84999999997671694</v>
      </c>
    </row>
    <row r="146" spans="1:6" ht="22.5" x14ac:dyDescent="0.2">
      <c r="A146" s="24" t="s">
        <v>216</v>
      </c>
      <c r="B146" s="63" t="s">
        <v>208</v>
      </c>
      <c r="C146" s="26" t="s">
        <v>391</v>
      </c>
      <c r="D146" s="27">
        <v>488000</v>
      </c>
      <c r="E146" s="64">
        <v>485600</v>
      </c>
      <c r="F146" s="65">
        <f t="shared" si="4"/>
        <v>2400</v>
      </c>
    </row>
    <row r="147" spans="1:6" ht="22.5" x14ac:dyDescent="0.2">
      <c r="A147" s="24" t="s">
        <v>222</v>
      </c>
      <c r="B147" s="63" t="s">
        <v>208</v>
      </c>
      <c r="C147" s="26" t="s">
        <v>392</v>
      </c>
      <c r="D147" s="27">
        <v>351383</v>
      </c>
      <c r="E147" s="64">
        <v>351382.85</v>
      </c>
      <c r="F147" s="65">
        <f t="shared" si="4"/>
        <v>0.15000000002328306</v>
      </c>
    </row>
    <row r="148" spans="1:6" ht="33.75" x14ac:dyDescent="0.2">
      <c r="A148" s="24" t="s">
        <v>224</v>
      </c>
      <c r="B148" s="63" t="s">
        <v>208</v>
      </c>
      <c r="C148" s="26" t="s">
        <v>393</v>
      </c>
      <c r="D148" s="27">
        <v>104923</v>
      </c>
      <c r="E148" s="64">
        <v>104922.3</v>
      </c>
      <c r="F148" s="65">
        <f t="shared" si="4"/>
        <v>0.69999999999708962</v>
      </c>
    </row>
    <row r="149" spans="1:6" ht="22.5" x14ac:dyDescent="0.2">
      <c r="A149" s="24" t="s">
        <v>226</v>
      </c>
      <c r="B149" s="63" t="s">
        <v>208</v>
      </c>
      <c r="C149" s="26" t="s">
        <v>394</v>
      </c>
      <c r="D149" s="27">
        <v>8000</v>
      </c>
      <c r="E149" s="64">
        <v>5600</v>
      </c>
      <c r="F149" s="65">
        <f t="shared" si="4"/>
        <v>2400</v>
      </c>
    </row>
    <row r="150" spans="1:6" x14ac:dyDescent="0.2">
      <c r="A150" s="24" t="s">
        <v>228</v>
      </c>
      <c r="B150" s="63" t="s">
        <v>208</v>
      </c>
      <c r="C150" s="26" t="s">
        <v>395</v>
      </c>
      <c r="D150" s="27">
        <v>480000</v>
      </c>
      <c r="E150" s="64">
        <v>480000</v>
      </c>
      <c r="F150" s="65" t="str">
        <f t="shared" si="4"/>
        <v>-</v>
      </c>
    </row>
    <row r="151" spans="1:6" ht="9" customHeight="1" x14ac:dyDescent="0.2">
      <c r="A151" s="66"/>
      <c r="B151" s="67"/>
      <c r="C151" s="68"/>
      <c r="D151" s="69"/>
      <c r="E151" s="67"/>
      <c r="F151" s="67"/>
    </row>
    <row r="152" spans="1:6" ht="13.5" customHeight="1" x14ac:dyDescent="0.2">
      <c r="A152" s="70" t="s">
        <v>396</v>
      </c>
      <c r="B152" s="71" t="s">
        <v>397</v>
      </c>
      <c r="C152" s="72" t="s">
        <v>209</v>
      </c>
      <c r="D152" s="73">
        <v>1914607.38</v>
      </c>
      <c r="E152" s="73">
        <v>8663134.8599999994</v>
      </c>
      <c r="F152" s="74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400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401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402</v>
      </c>
      <c r="B12" s="77" t="s">
        <v>403</v>
      </c>
      <c r="C12" s="78" t="s">
        <v>209</v>
      </c>
      <c r="D12" s="79">
        <v>-1914607.38</v>
      </c>
      <c r="E12" s="79">
        <v>-8663134.8599999994</v>
      </c>
      <c r="F12" s="80" t="s">
        <v>209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404</v>
      </c>
      <c r="B14" s="86" t="s">
        <v>405</v>
      </c>
      <c r="C14" s="87" t="s">
        <v>209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406</v>
      </c>
      <c r="B15" s="82"/>
      <c r="C15" s="83"/>
      <c r="D15" s="84"/>
      <c r="E15" s="84"/>
      <c r="F15" s="85"/>
    </row>
    <row r="16" spans="1:6" x14ac:dyDescent="0.2">
      <c r="A16" s="51" t="s">
        <v>407</v>
      </c>
      <c r="B16" s="86" t="s">
        <v>408</v>
      </c>
      <c r="C16" s="87" t="s">
        <v>209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406</v>
      </c>
      <c r="B17" s="82"/>
      <c r="C17" s="83"/>
      <c r="D17" s="84"/>
      <c r="E17" s="84"/>
      <c r="F17" s="85"/>
    </row>
    <row r="18" spans="1:6" x14ac:dyDescent="0.2">
      <c r="A18" s="76" t="s">
        <v>409</v>
      </c>
      <c r="B18" s="77" t="s">
        <v>410</v>
      </c>
      <c r="C18" s="78" t="s">
        <v>411</v>
      </c>
      <c r="D18" s="79">
        <v>-1914607.38</v>
      </c>
      <c r="E18" s="79">
        <v>-8663134.8599999994</v>
      </c>
      <c r="F18" s="80">
        <v>6748527.4800000004</v>
      </c>
    </row>
    <row r="19" spans="1:6" ht="22.5" x14ac:dyDescent="0.2">
      <c r="A19" s="76" t="s">
        <v>412</v>
      </c>
      <c r="B19" s="77" t="s">
        <v>410</v>
      </c>
      <c r="C19" s="78" t="s">
        <v>413</v>
      </c>
      <c r="D19" s="79">
        <v>-1914607.38</v>
      </c>
      <c r="E19" s="79">
        <v>-8663134.8599999994</v>
      </c>
      <c r="F19" s="80">
        <v>6748527.4800000004</v>
      </c>
    </row>
    <row r="20" spans="1:6" x14ac:dyDescent="0.2">
      <c r="A20" s="76" t="s">
        <v>414</v>
      </c>
      <c r="B20" s="77" t="s">
        <v>415</v>
      </c>
      <c r="C20" s="78" t="s">
        <v>416</v>
      </c>
      <c r="D20" s="79">
        <v>-187899589.93000001</v>
      </c>
      <c r="E20" s="79">
        <v>-192052427.18000001</v>
      </c>
      <c r="F20" s="80" t="s">
        <v>398</v>
      </c>
    </row>
    <row r="21" spans="1:6" ht="22.5" x14ac:dyDescent="0.2">
      <c r="A21" s="24" t="s">
        <v>417</v>
      </c>
      <c r="B21" s="25" t="s">
        <v>415</v>
      </c>
      <c r="C21" s="88" t="s">
        <v>418</v>
      </c>
      <c r="D21" s="27">
        <v>-187899589.93000001</v>
      </c>
      <c r="E21" s="27">
        <v>-192052427.18000001</v>
      </c>
      <c r="F21" s="65" t="s">
        <v>398</v>
      </c>
    </row>
    <row r="22" spans="1:6" x14ac:dyDescent="0.2">
      <c r="A22" s="76" t="s">
        <v>419</v>
      </c>
      <c r="B22" s="77" t="s">
        <v>420</v>
      </c>
      <c r="C22" s="78" t="s">
        <v>421</v>
      </c>
      <c r="D22" s="79">
        <v>185984982.55000001</v>
      </c>
      <c r="E22" s="79">
        <v>183389292.31999999</v>
      </c>
      <c r="F22" s="80" t="s">
        <v>398</v>
      </c>
    </row>
    <row r="23" spans="1:6" ht="22.5" x14ac:dyDescent="0.2">
      <c r="A23" s="24" t="s">
        <v>422</v>
      </c>
      <c r="B23" s="25" t="s">
        <v>420</v>
      </c>
      <c r="C23" s="88" t="s">
        <v>423</v>
      </c>
      <c r="D23" s="27">
        <v>185984982.55000001</v>
      </c>
      <c r="E23" s="27">
        <v>183389292.31999999</v>
      </c>
      <c r="F23" s="65" t="s">
        <v>398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3:F83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425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6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425</v>
      </c>
    </row>
    <row r="7" spans="1:2" x14ac:dyDescent="0.2">
      <c r="A7" t="s">
        <v>434</v>
      </c>
      <c r="B7" t="s">
        <v>20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18</v>
      </c>
    </row>
    <row r="11" spans="1:2" x14ac:dyDescent="0.2">
      <c r="A11" t="s">
        <v>440</v>
      </c>
      <c r="B11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rep:2.56.0.137</dc:description>
  <cp:lastModifiedBy>02</cp:lastModifiedBy>
  <dcterms:created xsi:type="dcterms:W3CDTF">2024-01-11T12:10:39Z</dcterms:created>
  <dcterms:modified xsi:type="dcterms:W3CDTF">2024-01-30T07:50:48Z</dcterms:modified>
</cp:coreProperties>
</file>