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2 квартал\Администрация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Информация!$A$1:$Q$55</definedName>
  </definedNames>
  <calcPr calcId="162913"/>
</workbook>
</file>

<file path=xl/calcChain.xml><?xml version="1.0" encoding="utf-8"?>
<calcChain xmlns="http://schemas.openxmlformats.org/spreadsheetml/2006/main">
  <c r="E30" i="1" l="1"/>
  <c r="E12" i="1" l="1"/>
  <c r="E11" i="1" s="1"/>
  <c r="M49" i="1" l="1"/>
  <c r="M45" i="1"/>
  <c r="M43" i="1"/>
  <c r="M40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<sst xmlns="http://schemas.openxmlformats.org/spreadsheetml/2006/main" count="51" uniqueCount="48">
  <si>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</si>
  <si>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</si>
  <si>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</si>
  <si>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</si>
  <si>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</si>
  <si>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</si>
  <si>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</si>
  <si>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</si>
  <si>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</si>
  <si>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</si>
  <si>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</si>
  <si>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</si>
  <si>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</si>
  <si>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</si>
  <si>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</si>
  <si>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</si>
  <si>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</si>
  <si>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</si>
  <si>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</si>
  <si>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</si>
  <si>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</si>
  <si>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</si>
  <si>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</si>
  <si>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</si>
  <si>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</si>
  <si>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</si>
  <si>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</si>
  <si>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</si>
  <si>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</si>
  <si>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</si>
  <si>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</si>
  <si>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</si>
  <si>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</si>
  <si>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</si>
  <si>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</si>
  <si>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</si>
  <si>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</si>
  <si>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</si>
  <si>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</si>
  <si>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</si>
  <si>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</si>
  <si>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</si>
  <si>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</si>
  <si>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</si>
  <si>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за 1 полугодие 2019 года</t>
  </si>
  <si>
    <t>1 полугодие 2019г.</t>
  </si>
  <si>
    <t>городского    поселения   Тосненского района</t>
  </si>
  <si>
    <t>Ленинградской области   от   23.07.2019г.№309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</si>
</sst>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zoomScaleNormal="100" workbookViewId="0">
      <selection activeCell="A5" sqref="A5:Q5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3.28515625" style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3" t="s">
        <v>43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8.75" customHeight="1" x14ac:dyDescent="0.25">
      <c r="E2" s="93" t="s">
        <v>41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8.75" customHeight="1" x14ac:dyDescent="0.25">
      <c r="E3" s="94" t="s">
        <v>46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8" customHeight="1" x14ac:dyDescent="0.25">
      <c r="E4" s="94" t="s">
        <v>47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27.75" customHeight="1" x14ac:dyDescent="0.4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96" t="s">
        <v>42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20.25" x14ac:dyDescent="0.3">
      <c r="A8" s="2"/>
      <c r="B8" s="2"/>
      <c r="C8" s="3"/>
      <c r="D8" s="50" t="s">
        <v>44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50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2" t="s">
        <v>1</v>
      </c>
      <c r="D10" s="23"/>
      <c r="E10" s="97" t="s">
        <v>45</v>
      </c>
      <c r="F10" s="97"/>
      <c r="G10" s="98" t="s">
        <v>2</v>
      </c>
      <c r="H10" s="99"/>
      <c r="I10" s="100" t="s">
        <v>3</v>
      </c>
      <c r="J10" s="99"/>
      <c r="K10" s="100" t="s">
        <v>4</v>
      </c>
      <c r="L10" s="99"/>
      <c r="M10" s="47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2" t="s">
        <v>6</v>
      </c>
      <c r="D11" s="23"/>
      <c r="E11" s="83">
        <f>E12+E29</f>
        <v>14687.78</v>
      </c>
      <c r="F11" s="83"/>
      <c r="G11" s="68">
        <v>7862.5</v>
      </c>
      <c r="H11" s="69"/>
      <c r="I11" s="70">
        <v>5682.7</v>
      </c>
      <c r="J11" s="69"/>
      <c r="K11" s="70">
        <v>16508.599999999999</v>
      </c>
      <c r="L11" s="69"/>
      <c r="M11" s="48">
        <f>E11+G11+I11+K11</f>
        <v>44741.58</v>
      </c>
      <c r="N11" s="4"/>
      <c r="O11" s="2"/>
      <c r="P11" s="2"/>
      <c r="Q11" s="2"/>
    </row>
    <row r="12" spans="1:17" ht="21" thickBot="1" x14ac:dyDescent="0.35">
      <c r="A12" s="2"/>
      <c r="B12" s="2"/>
      <c r="C12" s="38" t="s">
        <v>39</v>
      </c>
      <c r="D12" s="39"/>
      <c r="E12" s="83">
        <f>SUM(E15:F28)-E23</f>
        <v>11754.09</v>
      </c>
      <c r="F12" s="83"/>
      <c r="G12" s="84">
        <v>4703.3999999999996</v>
      </c>
      <c r="H12" s="85"/>
      <c r="I12" s="90">
        <v>4959.3</v>
      </c>
      <c r="J12" s="85"/>
      <c r="K12" s="90">
        <v>15196</v>
      </c>
      <c r="L12" s="85"/>
      <c r="M12" s="90">
        <f>E12+G12+I12+K12</f>
        <v>36612.789999999994</v>
      </c>
      <c r="N12" s="5"/>
      <c r="O12" s="2"/>
      <c r="P12" s="2"/>
      <c r="Q12" s="2"/>
    </row>
    <row r="13" spans="1:17" ht="21" thickBot="1" x14ac:dyDescent="0.35">
      <c r="A13" s="2"/>
      <c r="B13" s="2"/>
      <c r="C13" s="40" t="s">
        <v>38</v>
      </c>
      <c r="D13" s="41"/>
      <c r="E13" s="83"/>
      <c r="F13" s="83"/>
      <c r="G13" s="86"/>
      <c r="H13" s="87"/>
      <c r="I13" s="91"/>
      <c r="J13" s="87"/>
      <c r="K13" s="91"/>
      <c r="L13" s="87"/>
      <c r="M13" s="91"/>
      <c r="N13" s="2"/>
      <c r="O13" s="2"/>
      <c r="P13" s="2"/>
      <c r="Q13" s="2"/>
    </row>
    <row r="14" spans="1:17" ht="7.5" customHeight="1" thickBot="1" x14ac:dyDescent="0.35">
      <c r="A14" s="2"/>
      <c r="B14" s="2"/>
      <c r="C14" s="42"/>
      <c r="D14" s="43"/>
      <c r="E14" s="83"/>
      <c r="F14" s="83"/>
      <c r="G14" s="88"/>
      <c r="H14" s="89"/>
      <c r="I14" s="92"/>
      <c r="J14" s="89"/>
      <c r="K14" s="92"/>
      <c r="L14" s="89"/>
      <c r="M14" s="92"/>
      <c r="N14" s="2"/>
      <c r="O14" s="2"/>
      <c r="P14" s="2"/>
      <c r="Q14" s="2"/>
    </row>
    <row r="15" spans="1:17" ht="21" thickBot="1" x14ac:dyDescent="0.35">
      <c r="A15" s="2"/>
      <c r="B15" s="2"/>
      <c r="C15" s="25" t="s">
        <v>7</v>
      </c>
      <c r="D15" s="24"/>
      <c r="E15" s="66">
        <v>5630.74</v>
      </c>
      <c r="F15" s="66"/>
      <c r="G15" s="68">
        <v>1163.5</v>
      </c>
      <c r="H15" s="69"/>
      <c r="I15" s="70">
        <v>1304.7</v>
      </c>
      <c r="J15" s="69"/>
      <c r="K15" s="70">
        <v>1587.5</v>
      </c>
      <c r="L15" s="69"/>
      <c r="M15" s="48">
        <f t="shared" ref="M15:M30" si="0">E15+G15+I15+K15</f>
        <v>9686.4399999999987</v>
      </c>
      <c r="N15" s="2"/>
      <c r="O15" s="2"/>
      <c r="P15" s="2"/>
      <c r="Q15" s="2"/>
    </row>
    <row r="16" spans="1:17" ht="21" thickBot="1" x14ac:dyDescent="0.35">
      <c r="A16" s="2"/>
      <c r="B16" s="2"/>
      <c r="C16" s="25" t="s">
        <v>8</v>
      </c>
      <c r="D16" s="24"/>
      <c r="E16" s="66">
        <v>1017.3</v>
      </c>
      <c r="F16" s="66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5" t="s">
        <v>9</v>
      </c>
      <c r="D17" s="24"/>
      <c r="E17" s="66">
        <v>0</v>
      </c>
      <c r="F17" s="66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51" t="s">
        <v>9</v>
      </c>
      <c r="D18" s="52"/>
      <c r="E18" s="53">
        <v>0.04</v>
      </c>
      <c r="F18" s="54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 x14ac:dyDescent="0.35">
      <c r="A19" s="2"/>
      <c r="B19" s="2"/>
      <c r="C19" s="25" t="s">
        <v>10</v>
      </c>
      <c r="D19" s="24"/>
      <c r="E19" s="66">
        <v>4265.5</v>
      </c>
      <c r="F19" s="66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8" t="s">
        <v>34</v>
      </c>
      <c r="D20" s="24"/>
      <c r="E20" s="66">
        <v>56.68</v>
      </c>
      <c r="F20" s="66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5" t="s">
        <v>11</v>
      </c>
      <c r="D21" s="24"/>
      <c r="E21" s="66">
        <v>4.93</v>
      </c>
      <c r="F21" s="66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5" t="s">
        <v>12</v>
      </c>
      <c r="D22" s="24"/>
      <c r="E22" s="66">
        <v>422.16</v>
      </c>
      <c r="F22" s="66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5" t="s">
        <v>13</v>
      </c>
      <c r="D23" s="24"/>
      <c r="E23" s="66">
        <v>180.5</v>
      </c>
      <c r="F23" s="66"/>
      <c r="G23" s="68">
        <v>247.4</v>
      </c>
      <c r="H23" s="69"/>
      <c r="I23" s="70">
        <v>272.8</v>
      </c>
      <c r="J23" s="69"/>
      <c r="K23" s="70">
        <v>313.60000000000002</v>
      </c>
      <c r="L23" s="69"/>
      <c r="M23" s="48">
        <f t="shared" si="0"/>
        <v>1014.3000000000001</v>
      </c>
      <c r="N23" s="2"/>
      <c r="O23" s="2"/>
      <c r="P23" s="2"/>
      <c r="Q23" s="2"/>
    </row>
    <row r="24" spans="1:17" ht="21" thickBot="1" x14ac:dyDescent="0.35">
      <c r="A24" s="2"/>
      <c r="B24" s="2"/>
      <c r="C24" s="25" t="s">
        <v>14</v>
      </c>
      <c r="D24" s="24"/>
      <c r="E24" s="66">
        <v>228.9</v>
      </c>
      <c r="F24" s="66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6" t="s">
        <v>15</v>
      </c>
      <c r="D25" s="26"/>
      <c r="E25" s="66">
        <v>1.8</v>
      </c>
      <c r="F25" s="66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6" t="s">
        <v>16</v>
      </c>
      <c r="D26" s="26"/>
      <c r="E26" s="66">
        <v>0</v>
      </c>
      <c r="F26" s="66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55" t="s">
        <v>40</v>
      </c>
      <c r="D27" s="56"/>
      <c r="E27" s="53">
        <v>25.94</v>
      </c>
      <c r="F27" s="54"/>
      <c r="G27" s="35"/>
      <c r="H27" s="36"/>
      <c r="I27" s="37"/>
      <c r="J27" s="36"/>
      <c r="K27" s="37"/>
      <c r="L27" s="36"/>
      <c r="M27" s="37"/>
      <c r="N27" s="2"/>
      <c r="O27" s="2"/>
      <c r="P27" s="2"/>
      <c r="Q27" s="2"/>
    </row>
    <row r="28" spans="1:17" ht="21" thickBot="1" x14ac:dyDescent="0.35">
      <c r="A28" s="2"/>
      <c r="B28" s="2"/>
      <c r="C28" s="28" t="s">
        <v>35</v>
      </c>
      <c r="D28" s="24"/>
      <c r="E28" s="66">
        <v>100.1</v>
      </c>
      <c r="F28" s="66"/>
      <c r="G28" s="68">
        <v>3159.1</v>
      </c>
      <c r="H28" s="69"/>
      <c r="I28" s="70">
        <v>723.4</v>
      </c>
      <c r="J28" s="69"/>
      <c r="K28" s="70">
        <v>1312.6</v>
      </c>
      <c r="L28" s="69"/>
      <c r="M28" s="48">
        <f t="shared" si="0"/>
        <v>5295.2</v>
      </c>
      <c r="N28" s="2"/>
      <c r="O28" s="2"/>
      <c r="P28" s="2"/>
      <c r="Q28" s="2"/>
    </row>
    <row r="29" spans="1:17" ht="21" thickBot="1" x14ac:dyDescent="0.35">
      <c r="A29" s="2"/>
      <c r="B29" s="2"/>
      <c r="C29" s="28" t="s">
        <v>36</v>
      </c>
      <c r="D29" s="24"/>
      <c r="E29" s="66">
        <v>2933.69</v>
      </c>
      <c r="F29" s="66"/>
      <c r="G29" s="21"/>
      <c r="H29" s="17"/>
      <c r="I29" s="16"/>
      <c r="J29" s="17"/>
      <c r="K29" s="16"/>
      <c r="L29" s="17"/>
      <c r="M29" s="16"/>
      <c r="N29" s="2"/>
      <c r="O29" s="2"/>
      <c r="P29" s="2"/>
      <c r="Q29" s="2"/>
    </row>
    <row r="30" spans="1:17" ht="21" thickBot="1" x14ac:dyDescent="0.35">
      <c r="A30" s="2"/>
      <c r="B30" s="2"/>
      <c r="C30" s="27" t="s">
        <v>17</v>
      </c>
      <c r="D30" s="27"/>
      <c r="E30" s="82">
        <f>E32+E33+E36+E37+E38+E39+E40+E42+E43</f>
        <v>14281.94</v>
      </c>
      <c r="F30" s="82"/>
      <c r="G30" s="71">
        <v>6039.2</v>
      </c>
      <c r="H30" s="72"/>
      <c r="I30" s="64">
        <v>6394.8</v>
      </c>
      <c r="J30" s="72"/>
      <c r="K30" s="64">
        <v>5597.1</v>
      </c>
      <c r="L30" s="72"/>
      <c r="M30" s="64">
        <f t="shared" si="0"/>
        <v>32313.040000000001</v>
      </c>
      <c r="N30" s="2"/>
      <c r="O30" s="2"/>
      <c r="P30" s="2"/>
      <c r="Q30" s="2"/>
    </row>
    <row r="31" spans="1:17" ht="21" thickBot="1" x14ac:dyDescent="0.35">
      <c r="A31" s="2"/>
      <c r="B31" s="2"/>
      <c r="C31" s="24" t="s">
        <v>18</v>
      </c>
      <c r="D31" s="24"/>
      <c r="E31" s="82"/>
      <c r="F31" s="82"/>
      <c r="G31" s="73"/>
      <c r="H31" s="74"/>
      <c r="I31" s="65"/>
      <c r="J31" s="74"/>
      <c r="K31" s="65"/>
      <c r="L31" s="74"/>
      <c r="M31" s="65"/>
      <c r="N31" s="2"/>
      <c r="O31" s="2"/>
      <c r="P31" s="2"/>
      <c r="Q31" s="2"/>
    </row>
    <row r="32" spans="1:17" ht="21" thickBot="1" x14ac:dyDescent="0.35">
      <c r="A32" s="2"/>
      <c r="B32" s="2"/>
      <c r="C32" s="25" t="s">
        <v>19</v>
      </c>
      <c r="D32" s="24"/>
      <c r="E32" s="81">
        <v>4160.8999999999996</v>
      </c>
      <c r="F32" s="81"/>
      <c r="G32" s="68">
        <v>1970.5</v>
      </c>
      <c r="H32" s="69"/>
      <c r="I32" s="70">
        <v>2122.1</v>
      </c>
      <c r="J32" s="69"/>
      <c r="K32" s="70">
        <v>2514.6999999999998</v>
      </c>
      <c r="L32" s="69"/>
      <c r="M32" s="48">
        <f>E32+G32+I32+K32</f>
        <v>10768.2</v>
      </c>
      <c r="N32" s="2"/>
      <c r="O32" s="2"/>
      <c r="P32" s="2"/>
      <c r="Q32" s="2"/>
    </row>
    <row r="33" spans="1:17" ht="21" thickBot="1" x14ac:dyDescent="0.35">
      <c r="A33" s="2"/>
      <c r="B33" s="2"/>
      <c r="C33" s="25" t="s">
        <v>20</v>
      </c>
      <c r="D33" s="24"/>
      <c r="E33" s="81">
        <v>97.98</v>
      </c>
      <c r="F33" s="81"/>
      <c r="G33" s="68">
        <v>57.6</v>
      </c>
      <c r="H33" s="69"/>
      <c r="I33" s="70">
        <v>123.7</v>
      </c>
      <c r="J33" s="69"/>
      <c r="K33" s="70">
        <v>70.599999999999994</v>
      </c>
      <c r="L33" s="69"/>
      <c r="M33" s="48">
        <f>E33+G33+I33+K33</f>
        <v>349.88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5" t="s">
        <v>21</v>
      </c>
      <c r="D34" s="24"/>
      <c r="E34" s="66">
        <v>0</v>
      </c>
      <c r="F34" s="66"/>
      <c r="G34" s="71">
        <v>0</v>
      </c>
      <c r="H34" s="72"/>
      <c r="I34" s="64">
        <v>0</v>
      </c>
      <c r="J34" s="72"/>
      <c r="K34" s="64">
        <v>15.9</v>
      </c>
      <c r="L34" s="72"/>
      <c r="M34" s="64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5" t="s">
        <v>22</v>
      </c>
      <c r="D35" s="24"/>
      <c r="E35" s="66"/>
      <c r="F35" s="66"/>
      <c r="G35" s="73"/>
      <c r="H35" s="74"/>
      <c r="I35" s="65"/>
      <c r="J35" s="74"/>
      <c r="K35" s="65"/>
      <c r="L35" s="74"/>
      <c r="M35" s="65"/>
      <c r="N35" s="2"/>
      <c r="O35" s="2"/>
      <c r="P35" s="2"/>
      <c r="Q35" s="2"/>
    </row>
    <row r="36" spans="1:17" ht="21" thickBot="1" x14ac:dyDescent="0.35">
      <c r="A36" s="2"/>
      <c r="B36" s="2"/>
      <c r="C36" s="25" t="s">
        <v>23</v>
      </c>
      <c r="D36" s="24"/>
      <c r="E36" s="66">
        <v>19</v>
      </c>
      <c r="F36" s="66"/>
      <c r="G36" s="20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5" t="s">
        <v>24</v>
      </c>
      <c r="D37" s="24"/>
      <c r="E37" s="66">
        <v>1304.8</v>
      </c>
      <c r="F37" s="66"/>
      <c r="G37" s="68">
        <v>1133.4000000000001</v>
      </c>
      <c r="H37" s="69"/>
      <c r="I37" s="70">
        <v>0</v>
      </c>
      <c r="J37" s="69"/>
      <c r="K37" s="70">
        <v>0</v>
      </c>
      <c r="L37" s="69"/>
      <c r="M37" s="48">
        <f>E37+G37+I37+K37</f>
        <v>2438.1999999999998</v>
      </c>
      <c r="N37" s="2"/>
      <c r="O37" s="2"/>
      <c r="P37" s="10"/>
      <c r="Q37" s="2"/>
    </row>
    <row r="38" spans="1:17" ht="21" thickBot="1" x14ac:dyDescent="0.35">
      <c r="A38" s="2"/>
      <c r="B38" s="2"/>
      <c r="C38" s="25" t="s">
        <v>25</v>
      </c>
      <c r="D38" s="24"/>
      <c r="E38" s="66">
        <v>5727.41</v>
      </c>
      <c r="F38" s="66"/>
      <c r="G38" s="68">
        <v>2592.6999999999998</v>
      </c>
      <c r="H38" s="69"/>
      <c r="I38" s="70">
        <v>3819.4</v>
      </c>
      <c r="J38" s="69"/>
      <c r="K38" s="70">
        <v>2334.8000000000002</v>
      </c>
      <c r="L38" s="69"/>
      <c r="M38" s="48">
        <f>E38+G38+I38+K38</f>
        <v>14474.310000000001</v>
      </c>
      <c r="N38" s="2"/>
      <c r="O38" s="2"/>
      <c r="P38" s="2"/>
      <c r="Q38" s="2"/>
    </row>
    <row r="39" spans="1:17" ht="21" thickBot="1" x14ac:dyDescent="0.35">
      <c r="A39" s="2"/>
      <c r="B39" s="2"/>
      <c r="C39" s="67" t="s">
        <v>26</v>
      </c>
      <c r="D39" s="67"/>
      <c r="E39" s="66">
        <v>0</v>
      </c>
      <c r="F39" s="66"/>
      <c r="G39" s="21"/>
      <c r="H39" s="12"/>
      <c r="I39" s="11"/>
      <c r="J39" s="12"/>
      <c r="K39" s="11"/>
      <c r="L39" s="12"/>
      <c r="M39" s="11"/>
      <c r="N39" s="2"/>
      <c r="O39" s="2"/>
      <c r="P39" s="2"/>
      <c r="Q39" s="2"/>
    </row>
    <row r="40" spans="1:17" ht="21" thickBot="1" x14ac:dyDescent="0.35">
      <c r="A40" s="2"/>
      <c r="B40" s="2"/>
      <c r="C40" s="30" t="s">
        <v>37</v>
      </c>
      <c r="D40" s="31"/>
      <c r="E40" s="66">
        <v>2894.95</v>
      </c>
      <c r="F40" s="66"/>
      <c r="G40" s="71">
        <v>215.6</v>
      </c>
      <c r="H40" s="72"/>
      <c r="I40" s="64">
        <v>258.7</v>
      </c>
      <c r="J40" s="72"/>
      <c r="K40" s="64">
        <v>570.4</v>
      </c>
      <c r="L40" s="72"/>
      <c r="M40" s="64">
        <f>E40+G40+I40+K40</f>
        <v>3939.6499999999996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75"/>
      <c r="D41" s="76"/>
      <c r="E41" s="66"/>
      <c r="F41" s="66"/>
      <c r="G41" s="73"/>
      <c r="H41" s="74"/>
      <c r="I41" s="65"/>
      <c r="J41" s="74"/>
      <c r="K41" s="65"/>
      <c r="L41" s="74"/>
      <c r="M41" s="65"/>
      <c r="N41" s="2"/>
      <c r="O41" s="2"/>
      <c r="P41" s="2"/>
      <c r="Q41" s="2"/>
    </row>
    <row r="42" spans="1:17" ht="21" thickBot="1" x14ac:dyDescent="0.35">
      <c r="A42" s="2"/>
      <c r="B42" s="2"/>
      <c r="C42" s="25" t="s">
        <v>27</v>
      </c>
      <c r="D42" s="24"/>
      <c r="E42" s="66">
        <v>61.9</v>
      </c>
      <c r="F42" s="66"/>
      <c r="G42" s="20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67" t="s">
        <v>28</v>
      </c>
      <c r="D43" s="67"/>
      <c r="E43" s="66">
        <v>15</v>
      </c>
      <c r="F43" s="66"/>
      <c r="G43" s="68"/>
      <c r="H43" s="69"/>
      <c r="I43" s="70"/>
      <c r="J43" s="69"/>
      <c r="K43" s="70">
        <v>19.600000000000001</v>
      </c>
      <c r="L43" s="69"/>
      <c r="M43" s="48">
        <f>E43+G43+I43+K43</f>
        <v>34.6</v>
      </c>
      <c r="N43" s="2"/>
      <c r="O43" s="2"/>
      <c r="P43" s="2"/>
      <c r="Q43" s="2"/>
    </row>
    <row r="44" spans="1:17" ht="21" thickBot="1" x14ac:dyDescent="0.35">
      <c r="A44" s="2"/>
      <c r="B44" s="2"/>
      <c r="C44" s="25" t="s">
        <v>29</v>
      </c>
      <c r="D44" s="24"/>
      <c r="E44" s="57">
        <v>8</v>
      </c>
      <c r="F44" s="57"/>
      <c r="G44" s="77">
        <v>12</v>
      </c>
      <c r="H44" s="78"/>
      <c r="I44" s="79">
        <v>12</v>
      </c>
      <c r="J44" s="78"/>
      <c r="K44" s="79">
        <v>11</v>
      </c>
      <c r="L44" s="78"/>
      <c r="M44" s="49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3" t="s">
        <v>30</v>
      </c>
      <c r="D45" s="31"/>
      <c r="E45" s="80">
        <v>2806.7</v>
      </c>
      <c r="F45" s="80"/>
      <c r="G45" s="71">
        <v>1267.5</v>
      </c>
      <c r="H45" s="72"/>
      <c r="I45" s="64">
        <v>1371.2</v>
      </c>
      <c r="J45" s="72"/>
      <c r="K45" s="64">
        <v>1728</v>
      </c>
      <c r="L45" s="72"/>
      <c r="M45" s="64">
        <f>E45+G45+I45+K45</f>
        <v>7173.4</v>
      </c>
      <c r="N45" s="2"/>
      <c r="O45" s="2"/>
      <c r="P45" s="2"/>
      <c r="Q45" s="2"/>
    </row>
    <row r="46" spans="1:17" ht="21" thickBot="1" x14ac:dyDescent="0.35">
      <c r="A46" s="2"/>
      <c r="B46" s="2"/>
      <c r="C46" s="32" t="s">
        <v>31</v>
      </c>
      <c r="D46" s="29"/>
      <c r="E46" s="80"/>
      <c r="F46" s="80"/>
      <c r="G46" s="73"/>
      <c r="H46" s="74"/>
      <c r="I46" s="65"/>
      <c r="J46" s="74"/>
      <c r="K46" s="65"/>
      <c r="L46" s="74"/>
      <c r="M46" s="65"/>
      <c r="N46" s="2"/>
      <c r="O46" s="2"/>
      <c r="P46" s="2"/>
      <c r="Q46" s="2"/>
    </row>
    <row r="47" spans="1:17" ht="21" thickBot="1" x14ac:dyDescent="0.35">
      <c r="A47" s="2"/>
      <c r="B47" s="2"/>
      <c r="C47" s="34" t="s">
        <v>32</v>
      </c>
      <c r="D47" s="31"/>
      <c r="E47" s="57">
        <v>11</v>
      </c>
      <c r="F47" s="57"/>
      <c r="G47" s="58">
        <v>7</v>
      </c>
      <c r="H47" s="59"/>
      <c r="I47" s="62">
        <v>7</v>
      </c>
      <c r="J47" s="59"/>
      <c r="K47" s="62">
        <v>7</v>
      </c>
      <c r="L47" s="59"/>
      <c r="M47" s="62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9" t="s">
        <v>33</v>
      </c>
      <c r="D48" s="29"/>
      <c r="E48" s="57"/>
      <c r="F48" s="57"/>
      <c r="G48" s="60"/>
      <c r="H48" s="61"/>
      <c r="I48" s="63"/>
      <c r="J48" s="61"/>
      <c r="K48" s="63"/>
      <c r="L48" s="61"/>
      <c r="M48" s="63"/>
      <c r="N48" s="2"/>
      <c r="O48" s="2"/>
      <c r="P48" s="2"/>
      <c r="Q48" s="2"/>
    </row>
    <row r="49" spans="1:17" ht="21" thickBot="1" x14ac:dyDescent="0.35">
      <c r="A49" s="2"/>
      <c r="B49" s="2"/>
      <c r="C49" s="33" t="s">
        <v>30</v>
      </c>
      <c r="D49" s="31"/>
      <c r="E49" s="81">
        <v>2567.44</v>
      </c>
      <c r="F49" s="81"/>
      <c r="G49" s="71">
        <v>215.5</v>
      </c>
      <c r="H49" s="72"/>
      <c r="I49" s="64">
        <v>258.8</v>
      </c>
      <c r="J49" s="72"/>
      <c r="K49" s="64">
        <v>309</v>
      </c>
      <c r="L49" s="72"/>
      <c r="M49" s="64">
        <f>E49+G49+I49+K49</f>
        <v>3350.7400000000002</v>
      </c>
      <c r="N49" s="2"/>
      <c r="O49" s="2"/>
      <c r="P49" s="2"/>
      <c r="Q49" s="2"/>
    </row>
    <row r="50" spans="1:17" ht="21" thickBot="1" x14ac:dyDescent="0.35">
      <c r="A50" s="2"/>
      <c r="B50" s="2"/>
      <c r="C50" s="32" t="s">
        <v>31</v>
      </c>
      <c r="D50" s="29"/>
      <c r="E50" s="81"/>
      <c r="F50" s="81"/>
      <c r="G50" s="73"/>
      <c r="H50" s="74"/>
      <c r="I50" s="65"/>
      <c r="J50" s="74"/>
      <c r="K50" s="65"/>
      <c r="L50" s="74"/>
      <c r="M50" s="65"/>
      <c r="N50" s="2"/>
      <c r="O50" s="2"/>
      <c r="P50" s="2"/>
      <c r="Q50" s="2"/>
    </row>
    <row r="51" spans="1:17" ht="20.25" x14ac:dyDescent="0.3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 x14ac:dyDescent="0.3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14"/>
      <c r="P54" s="2"/>
      <c r="Q54" s="2"/>
    </row>
    <row r="55" spans="1:17" ht="16.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105"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G37:H37"/>
    <mergeCell ref="I37:J37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C39:D39"/>
    <mergeCell ref="E39:F39"/>
    <mergeCell ref="E40:F41"/>
    <mergeCell ref="G40:H41"/>
    <mergeCell ref="I40:J41"/>
    <mergeCell ref="K40:L41"/>
    <mergeCell ref="C41:D41"/>
    <mergeCell ref="E37:F37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2019-05-29T12:30:01Z</cp:lastPrinted>
  <dcterms:created xsi:type="dcterms:W3CDTF">2014-04-15T06:35:26Z</dcterms:created>
  <dcterms:modified xsi:type="dcterms:W3CDTF">2019-07-23T11:06:07Z</dcterms:modified>
</cp:coreProperties>
</file>