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030" windowHeight="8040" activeTab="0"/>
  </bookViews>
  <sheets>
    <sheet name="Лист1" sheetId="1" r:id="rId1"/>
  </sheets>
  <definedNames>
    <definedName name="_xlnm.Print_Area" localSheetId="0">'Лист1'!$A$1:$G$143</definedName>
  </definedNames>
  <calcPr fullCalcOnLoad="1"/>
</workbook>
</file>

<file path=xl/sharedStrings.xml><?xml version="1.0" encoding="utf-8"?>
<sst xmlns="http://schemas.openxmlformats.org/spreadsheetml/2006/main" count="476" uniqueCount="192">
  <si>
    <t>(тысяч рублей)</t>
  </si>
  <si>
    <t>Сумма</t>
  </si>
  <si>
    <t/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</si>
  <si>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</si>
  <si>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</si>
  <si>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</si>
  <si>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</si>
  <si>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0300</t>
  </si>
  <si>
    <t>0309</t>
  </si>
  <si>
    <t>0400</t>
  </si>
  <si>
    <t>0412</t>
  </si>
  <si>
    <t>0500</t>
  </si>
  <si>
    <t>0800</t>
  </si>
  <si>
    <t>0801</t>
  </si>
  <si>
    <t>1000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</si>
  <si>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</si>
  <si>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</si>
  <si>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</si>
  <si>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</si>
  <si>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0700000</t>
  </si>
  <si>
    <t>ПР подраздел</t>
  </si>
  <si>
    <t>Наименование</t>
  </si>
  <si>
    <t>0501</t>
  </si>
  <si>
    <t>Рз             раздел</t>
  </si>
  <si>
    <t>ЦСР                 целевая статья</t>
  </si>
  <si>
    <t>ВР                 вид расхода</t>
  </si>
  <si>
    <t>0113</t>
  </si>
  <si>
    <t>1100</t>
  </si>
  <si>
    <t>1105</t>
  </si>
  <si>
    <t>№ п/п</t>
  </si>
  <si>
    <t>Мероприятия в области строительства, архитектуры и градостроительства</t>
  </si>
  <si>
    <t>9200003</t>
  </si>
  <si>
    <t>9901005</t>
  </si>
  <si>
    <t>9900000</t>
  </si>
  <si>
    <t>Выполнение других обязательств мунципальных образований</t>
  </si>
  <si>
    <t>9100008</t>
  </si>
  <si>
    <t>9901035</t>
  </si>
  <si>
    <t>9901036</t>
  </si>
  <si>
    <t>0600000</t>
  </si>
  <si>
    <t>9901038</t>
  </si>
  <si>
    <t>0720000</t>
  </si>
  <si>
    <t>0610000</t>
  </si>
  <si>
    <t>0620000</t>
  </si>
  <si>
    <t>0400000</t>
  </si>
  <si>
    <t>9105065</t>
  </si>
  <si>
    <t>9106062</t>
  </si>
  <si>
    <t>9106064</t>
  </si>
  <si>
    <t>0203</t>
  </si>
  <si>
    <t>0200</t>
  </si>
  <si>
    <t>Осуществление первичного воинского учета на территориях, где отсутствуют военные комиссариаты (Федеральные средства)</t>
  </si>
  <si>
    <t>0502</t>
  </si>
  <si>
    <t>0409</t>
  </si>
  <si>
    <t>0800000</t>
  </si>
  <si>
    <t>1000000</t>
  </si>
  <si>
    <t>1010000</t>
  </si>
  <si>
    <t>1011011</t>
  </si>
  <si>
    <t>1010401</t>
  </si>
  <si>
    <t>1020000</t>
  </si>
  <si>
    <t>1021010</t>
  </si>
  <si>
    <t>0610477</t>
  </si>
  <si>
    <t>0620480</t>
  </si>
  <si>
    <t>Мероприятия в области жилищного хозяйства</t>
  </si>
  <si>
    <t>1100000</t>
  </si>
  <si>
    <t>1100420</t>
  </si>
  <si>
    <t>9901063</t>
  </si>
  <si>
    <t>0503</t>
  </si>
  <si>
    <t>1200000</t>
  </si>
  <si>
    <t>0700</t>
  </si>
  <si>
    <t>0707</t>
  </si>
  <si>
    <t>0711229</t>
  </si>
  <si>
    <t>0710000</t>
  </si>
  <si>
    <t>1001</t>
  </si>
  <si>
    <t>0720016</t>
  </si>
  <si>
    <t>0430000</t>
  </si>
  <si>
    <t>0431130</t>
  </si>
  <si>
    <t>9905118</t>
  </si>
  <si>
    <t>9901376</t>
  </si>
  <si>
    <t>9901377</t>
  </si>
  <si>
    <t>1201328</t>
  </si>
  <si>
    <t>9107133</t>
  </si>
  <si>
    <t>9107134</t>
  </si>
  <si>
    <t>0500000</t>
  </si>
  <si>
    <t>0500637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</si>
  <si>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городского (сельского) поселения Тосненского района Ленинградской области"  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</si>
  <si>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в городском (сельском) поселении Тосненского района Ленинградской области"</t>
  </si>
  <si>
    <t xml:space="preserve"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городского (сельского) поселения Тосненского района Ленинградской области" </t>
  </si>
  <si>
    <t xml:space="preserve"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городского (сельского) поселения Тосненского района Ленинградской области" </t>
  </si>
  <si>
    <t xml:space="preserve"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городского (сельского) поселения Тосненского района Ленинградской области" </t>
  </si>
  <si>
    <t xml:space="preserve">Подпрограмма "Переселение граждан из аварийного жилищного фонда"  муниципальной программы "Обеспечение качественным жильем граждан на территории городского (сельского) поселения Тосненского района Ленинградской области"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</si>
  <si>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</si>
  <si>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</si>
  <si>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</si>
  <si>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</si>
  <si>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</si>
  <si>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</si>
  <si>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</si>
  <si>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Субсидии на возмещения части затрат организациям коммунального хозяйства</t>
  </si>
  <si>
    <r>
      <t xml:space="preserve">Муниципальная программа "Развитие и поддержка малого и среднего предпринимательства в городском (сельском) поселении Тосненского района Ленинградской области </t>
    </r>
    <r>
      <rPr>
        <b/>
        <sz val="10"/>
        <color indexed="10"/>
        <rFont val="Times New Roman"/>
        <family val="1"/>
      </rPr>
      <t>на 2014 -2016 годы</t>
    </r>
    <r>
      <rPr>
        <b/>
        <sz val="10"/>
        <color indexed="8"/>
        <rFont val="Times New Roman"/>
        <family val="1"/>
      </rPr>
      <t>"</t>
    </r>
  </si>
  <si>
    <r>
      <t xml:space="preserve">Муниципальная программа "Обеспечение качественным жильем граждан на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</rPr>
      <t>на 2014-2016 годы</t>
    </r>
    <r>
      <rPr>
        <b/>
        <sz val="10"/>
        <color indexed="8"/>
        <rFont val="Times New Roman"/>
        <family val="1"/>
      </rPr>
      <t xml:space="preserve">" </t>
    </r>
  </si>
  <si>
    <t xml:space="preserve">Субсидии организациям коммунального хозяйства на компенсацию части потерь в доходах </t>
  </si>
  <si>
    <t>9900691</t>
  </si>
  <si>
    <t>9900690</t>
  </si>
  <si>
    <t xml:space="preserve">организация оказывающие банные услуги населению </t>
  </si>
  <si>
    <t>организации которые являются арендаторами объектов коммунальной инфраструктуры</t>
  </si>
  <si>
    <t xml:space="preserve"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</si>
  <si>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>0501055</t>
  </si>
  <si>
    <t>Иные закупки товаров, работ и услуг для обеспечения государственных (муниципальных нужд)</t>
  </si>
  <si>
    <t>Уплата прочих налогов сборов и иных платежей</t>
  </si>
  <si>
    <t>Иные мебюджетные трансферты</t>
  </si>
  <si>
    <t>540</t>
  </si>
  <si>
    <t>240</t>
  </si>
  <si>
    <t>Резервные средства</t>
  </si>
  <si>
    <t>0801162</t>
  </si>
  <si>
    <t>Расходы на выплаты персоналу государственных (муниципальных) органов</t>
  </si>
  <si>
    <t>520</t>
  </si>
  <si>
    <t xml:space="preserve">Субсидии </t>
  </si>
  <si>
    <t>120</t>
  </si>
  <si>
    <t>Расходы на выплаты персоналу казенных учреждений</t>
  </si>
  <si>
    <t>850</t>
  </si>
  <si>
    <t>Красноборского городского поселения</t>
  </si>
  <si>
    <t>Тосненского района Ленинградской области</t>
  </si>
  <si>
    <t xml:space="preserve">Муниципальная программа "Развитие физической культуры и   спорта на территории Красноборского городского поселения Тосненского района Ленинградской области на 2014 - 2018 годы" </t>
  </si>
  <si>
    <t>Итого программные расходы</t>
  </si>
  <si>
    <t>Всего</t>
  </si>
  <si>
    <t>Итого непраграммные расходы</t>
  </si>
  <si>
    <t>Публичные нормативные социальные выплаты гражданам</t>
  </si>
  <si>
    <t>310</t>
  </si>
  <si>
    <t xml:space="preserve">Подпрограмма "Развитие физической культуры и массового спорта в  Красноборском городском поселении  Тосненского района Ленинградской области" в рамках расходов на реализацию муниципальной программы "Развитие физической культуры и спорта на территории Красноборского городского поселения Тосненского района Ленинградской области 2014 - 2018 годы"  </t>
  </si>
  <si>
    <t xml:space="preserve">Мероприятия по организации и проведению физкультурных спортивно-массовых  мероприятий в рамках подпрограммы "Развитие физической культуры и массового спорта в Красноборском городском поселении Тосненского района Ленинградской области"    в рамках расходов на реализацию муниципальной программы "Развитие физической культуры и спорта на территории Красноборского городского поселения Тосненского района Ленинградской области на 2014 - 2018 годы" </t>
  </si>
  <si>
    <t>Непрограммные расходы органов исполнительной власти муниципального образования - Красноборское городское поселение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</si>
  <si>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 в рамках  непрограммных расходов органов исполнительной власти муниципального образования - Красноборское городское поселение Тосненского района Ленинградской области</t>
  </si>
  <si>
    <t xml:space="preserve">Мероприятия по землеустройству и землепользованию в рамках непрограммных расходов органов исполнительной власти муниципального образования - Красноборское городское поселение Тосненского района Ленинградской области              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</si>
  <si>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- Красноборское городское поселение Тосненского района Ленинградской области               </t>
  </si>
  <si>
    <t xml:space="preserve">Мероприятия  по капитальному ремонту муниципального жилищного фонда в рамках непрограммных расходов органов исполнительной власти муниципального образования - Красноборское городское поселение Тосненского района Ленинградской области              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</si>
  <si>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в рамках непрограммных расходов органов исполнительной власти муниципального образования - Красноборское городское поселение Тосненского района Ленинградской области              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</si>
  <si>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- Красноборское городское поселение Тосненского района Ленинградской области              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</si>
  <si>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- Красноборское городское поселение Тосненского района Ленинградской области               </t>
  </si>
  <si>
    <t xml:space="preserve">Публичные нормативные социальные выплаты гражданам
</t>
  </si>
  <si>
    <t>410</t>
  </si>
  <si>
    <t>Бюджетные инвестиции</t>
  </si>
  <si>
    <t>Исполнение судебных актов</t>
  </si>
  <si>
    <t>Другие вопросы в области физической культуры и спорта</t>
  </si>
  <si>
    <t>Молодежная политика и оздоровление детей</t>
  </si>
  <si>
    <t>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</si>
  <si>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</si>
  <si>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</si>
  <si>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Коммунальное хозяйство</t>
  </si>
  <si>
    <t>Благоустройство</t>
  </si>
  <si>
    <t>Другие общегосударственные вопросы</t>
  </si>
  <si>
    <t xml:space="preserve">Резервные фонды 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</si>
  <si>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</si>
  <si>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</si>
  <si>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</si>
  <si>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Социальное обеспечение населения</t>
  </si>
  <si>
    <t>Мероприятия по капитальному ремонту  муниципального жилищного фонда в рамках непрограммных расходов органов исполнительной власти муниципального образования - Красноборское городское поселение  Тосненского района Ленинградской области</t>
  </si>
  <si>
    <t>Пенсионное обеспечение</t>
  </si>
  <si>
    <t>830</t>
  </si>
  <si>
    <t>Приложение №11</t>
  </si>
  <si>
    <t>0730000</t>
  </si>
  <si>
    <t>0731122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</si>
  <si>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муниципальной программы "Развитие культуры Красноборского городского 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</si>
  <si>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Красноборского городского  поселения Тосненского района Ленинграсдкой области» муниципальной программы "Развитие культурыКрасноборского городского  поселения Тосненского района Ленинградской области" </t>
  </si>
  <si>
    <t>0730435</t>
  </si>
  <si>
    <t>0804</t>
  </si>
  <si>
    <t>Другие вопросы в области культуры, кинематографии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</si>
  <si>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2015 год</t>
  </si>
  <si>
    <r>
      <t>Муниципальная программа "Развитие культуры городского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</si>
  <si>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t>Подпрограмма "Молодежь Красноборского городского поселения Тосненского района Ленинградской области" в рамках расходов на реализацию муниципальной программы "Развитие культуры  Красноборского городского поселения Тосненского района Ленинградской области "</t>
  </si>
  <si>
    <t>Мероприятия по организации отдыха и оздоровления детей и подростков в рамках подпрограммы "Молодежь Красноборского городского поселения Тосненского района Ленинградской области" в рамках расходов на реализацию муниципальной программы "Развитие культуры  Красноборского городского поселения Тосненского района Ленинградской области"</t>
  </si>
  <si>
    <t>Расходы на обеспечение деятельности муниципальных казенных учреждений в рамках подпрограммы «Обеспечение жителей Красноборского городского поселения Тосненского района Ленинграсдкой области  услугами в сфере культуры и досуга» в рамках расходов на реализацию муниципальной программы "Развитие культуры  Красноборского городского поселения Тосненского района Ленинградской области"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</si>
  <si>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</si>
  <si>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Мероприятия в области пожарной безопасности в рамках расходов на реализацию муниципальной программы "Безопасность на территории Красноборского городского поселения Тосненского района Ленинградской области"</t>
  </si>
  <si>
    <r>
      <t>Муниципальная программа "Развите автомобильных дорог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</si>
  <si>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в рамках расходов на реализацию муниципальной программы "Развите автомобильных дорог Красноборского городского поселения Тосненского района Ленинградской области " </t>
  </si>
  <si>
    <t>Подпрограмма "Обеспечение условий для организации дорожного движения" в рамках расходов на реализацию  муниципальной программы "Развитие автомобильных дорог Красноборского городского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</si>
  <si>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 Красноборского городского поселения Тосненского района Ленинградской области" в рамках расходов на реализацию муниципальной программы "Развитие автомобильных дорог Красноборского городского поселения Тосненского района Ленинградской области"</t>
  </si>
  <si>
    <r>
      <t xml:space="preserve">Муниципальная программа "Газификация территории Красноборского городского поселения Тосненского района Ленинградской области </t>
    </r>
    <r>
      <rPr>
        <b/>
        <sz val="10"/>
        <color indexed="8"/>
        <rFont val="Times New Roman"/>
        <family val="1"/>
      </rPr>
      <t>"</t>
    </r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</si>
  <si>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расходов на реализацию муниципальной программы "Газификация территории Красноборского городского  поселения Тосненского района Ленинградской области"</t>
  </si>
  <si>
    <r>
      <t>Муниципальная программа "Благоустройство территории  Красноборского городского поселения Тосненского района Ленинградской области</t>
    </r>
    <r>
      <rPr>
        <b/>
        <sz val="10"/>
        <color indexed="8"/>
        <rFont val="Times New Roman"/>
        <family val="1"/>
      </rPr>
      <t>"</t>
    </r>
  </si>
  <si>
    <r>
      <t>Мероприятия по содержанию объектов благоустройства территории Красноборского городского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расходов на реализацию  муниципальной программы  "Благоустройство территории Красноборского городского поселения Тосненского района Ленинградской области"</t>
    </r>
  </si>
  <si>
    <t>Подпрограмма «Обеспечение жителей Красноборского городского поселения Тосненского района Ленинградской области услугами в сфере культуры и досуга» в рамках расходов на реализацию муниципальной программы "Развитие культуры  Красноборского городского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</si>
  <si>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               в рамках расходов на реализацию муниципальной программы "Развитие автомобильных дорог Красноборского городского поселения Тосненского района Ленинградской области"</t>
  </si>
  <si>
    <t xml:space="preserve">Строительство,реконструкция объектов культуры Красноборского городского  поселения Тосненского района Ленинграсдкой области  в рамках подпрограммы «Обеспечение условий реализации программы Красноборского городского  поселения Тосненского района Ленинграсдкой области» муниципальной программы "Развитие культуры Красноборского городского  поселения Тосненского района Ленинградской области" </t>
  </si>
  <si>
    <t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</si>
  <si>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r>
      <t xml:space="preserve">Обеспечение деятельности главы местной администрации (исполнительно-распорядительного органа муниципального образования) </t>
    </r>
    <r>
      <rPr>
        <sz val="10"/>
        <rFont val="Times New Roman"/>
        <family val="1"/>
      </rPr>
      <t>в рамках непрограммных расходв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  </r>
  </si>
  <si>
    <t>Субсидия на решение вопросов местного значения межмуниципального характера в сфере архивного дела (местный бюджет) в рамках непрограммных 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</si>
  <si>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непрограммных\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</si>
  <si>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</si>
  <si>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в рамках непргораммных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</si>
  <si>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</si>
  <si>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 25.12.2014г. № 20</t>
  </si>
  <si>
    <t>к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</si>
</sst>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00_р_."/>
    <numFmt numFmtId="179" formatCode="#,##0.00&quot;р.&quot;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>
      <alignment vertical="center" wrapText="1"/>
    </xf>
    <xf numFmtId="165" fontId="5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2" fontId="10" fillId="0" borderId="10" xfId="0" applyNumberFormat="1" applyFont="1" applyFill="1" applyBorder="1" applyAlignment="1" applyProtection="1">
      <alignment horizontal="left" vertical="center" wrapText="1"/>
      <protection/>
    </xf>
    <xf numFmtId="165" fontId="10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9" fontId="58" fillId="34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60" fillId="0" borderId="10" xfId="0" applyFont="1" applyBorder="1" applyAlignment="1">
      <alignment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172" fontId="10" fillId="34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horizontal="left" vertical="center" wrapText="1"/>
    </xf>
    <xf numFmtId="166" fontId="10" fillId="33" borderId="10" xfId="0" applyNumberFormat="1" applyFont="1" applyFill="1" applyBorder="1" applyAlignment="1">
      <alignment horizontal="righ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6" fillId="34" borderId="12" xfId="0" applyNumberFormat="1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right" vertical="center" wrapText="1"/>
    </xf>
    <xf numFmtId="165" fontId="8" fillId="36" borderId="10" xfId="0" applyNumberFormat="1" applyFont="1" applyFill="1" applyBorder="1" applyAlignment="1">
      <alignment horizontal="right" vertical="center" wrapText="1"/>
    </xf>
    <xf numFmtId="165" fontId="5" fillId="33" borderId="10" xfId="0" applyNumberFormat="1" applyFont="1" applyFill="1" applyBorder="1" applyAlignment="1">
      <alignment horizontal="right" vertical="center" wrapText="1"/>
    </xf>
    <xf numFmtId="165" fontId="9" fillId="33" borderId="10" xfId="0" applyNumberFormat="1" applyFont="1" applyFill="1" applyBorder="1" applyAlignment="1">
      <alignment horizontal="right" vertical="center" wrapText="1"/>
    </xf>
    <xf numFmtId="165" fontId="9" fillId="34" borderId="10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165" fontId="5" fillId="34" borderId="10" xfId="0" applyNumberFormat="1" applyFont="1" applyFill="1" applyBorder="1" applyAlignment="1">
      <alignment horizontal="right" vertical="center" wrapText="1"/>
    </xf>
    <xf numFmtId="165" fontId="4" fillId="34" borderId="10" xfId="0" applyNumberFormat="1" applyFont="1" applyFill="1" applyBorder="1" applyAlignment="1">
      <alignment horizontal="right" vertical="center" wrapText="1"/>
    </xf>
    <xf numFmtId="165" fontId="4" fillId="34" borderId="10" xfId="0" applyNumberFormat="1" applyFont="1" applyFill="1" applyBorder="1" applyAlignment="1">
      <alignment vertical="center" wrapText="1"/>
    </xf>
    <xf numFmtId="165" fontId="4" fillId="36" borderId="10" xfId="0" applyNumberFormat="1" applyFont="1" applyFill="1" applyBorder="1" applyAlignment="1">
      <alignment horizontal="right" vertical="center" wrapText="1"/>
    </xf>
    <xf numFmtId="165" fontId="4" fillId="35" borderId="10" xfId="0" applyNumberFormat="1" applyFont="1" applyFill="1" applyBorder="1" applyAlignment="1">
      <alignment horizontal="right" vertical="center" wrapText="1"/>
    </xf>
    <xf numFmtId="165" fontId="58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view="pageBreakPreview" zoomScale="106" zoomScaleNormal="90" zoomScaleSheetLayoutView="106" zoomScalePageLayoutView="87" workbookViewId="0" topLeftCell="A1">
      <selection activeCell="C6" sqref="C6:G6"/>
    </sheetView>
  </sheetViews>
  <sheetFormatPr defaultColWidth="9.00390625" defaultRowHeight="12.75"/>
  <cols>
    <col min="1" max="1" width="7.00390625" style="2" customWidth="1"/>
    <col min="2" max="2" width="58.875" style="5" customWidth="1"/>
    <col min="3" max="3" width="10.625" style="3" customWidth="1"/>
    <col min="4" max="4" width="9.25390625" style="6" hidden="1" customWidth="1"/>
    <col min="5" max="5" width="11.00390625" style="6" customWidth="1"/>
    <col min="6" max="6" width="11.625" style="6" customWidth="1"/>
    <col min="7" max="7" width="14.75390625" style="4" customWidth="1"/>
    <col min="8" max="8" width="8.875" style="2" customWidth="1"/>
    <col min="9" max="9" width="9.125" style="2" customWidth="1"/>
    <col min="10" max="10" width="8.75390625" style="2" customWidth="1"/>
    <col min="11" max="11" width="6.75390625" style="2" customWidth="1"/>
    <col min="12" max="12" width="6.125" style="2" customWidth="1"/>
    <col min="13" max="13" width="5.75390625" style="2" customWidth="1"/>
    <col min="14" max="14" width="5.00390625" style="2" customWidth="1"/>
    <col min="15" max="15" width="7.625" style="2" customWidth="1"/>
    <col min="16" max="16" width="7.00390625" style="2" customWidth="1"/>
    <col min="17" max="17" width="5.75390625" style="2" customWidth="1"/>
    <col min="18" max="18" width="7.00390625" style="2" customWidth="1"/>
    <col min="19" max="16384" width="9.125" style="2" customWidth="1"/>
  </cols>
  <sheetData>
    <row r="1" spans="2:7" ht="12.75">
      <c r="B1" s="111" t="s">
        <v>157</v>
      </c>
      <c r="C1" s="111"/>
      <c r="D1" s="111"/>
      <c r="E1" s="111"/>
      <c r="F1" s="111"/>
      <c r="G1" s="111"/>
    </row>
    <row r="2" spans="2:7" ht="12.75">
      <c r="B2" s="50"/>
      <c r="C2" s="50"/>
      <c r="D2" s="50"/>
      <c r="E2" s="111" t="s">
        <v>191</v>
      </c>
      <c r="F2" s="111"/>
      <c r="G2" s="111"/>
    </row>
    <row r="3" spans="2:7" ht="12.75">
      <c r="B3" s="50"/>
      <c r="C3" s="50"/>
      <c r="D3" s="50"/>
      <c r="E3" s="111" t="s">
        <v>119</v>
      </c>
      <c r="F3" s="111"/>
      <c r="G3" s="111"/>
    </row>
    <row r="4" spans="2:7" ht="19.5" customHeight="1">
      <c r="B4" s="46"/>
      <c r="C4" s="46"/>
      <c r="D4" s="46"/>
      <c r="E4" s="111" t="s">
        <v>120</v>
      </c>
      <c r="F4" s="111"/>
      <c r="G4" s="111"/>
    </row>
    <row r="5" spans="2:7" ht="14.25" customHeight="1">
      <c r="B5" s="46"/>
      <c r="C5" s="46"/>
      <c r="D5" s="46"/>
      <c r="E5" s="111" t="s">
        <v>190</v>
      </c>
      <c r="F5" s="111"/>
      <c r="G5" s="111"/>
    </row>
    <row r="6" spans="2:7" ht="15.75">
      <c r="B6" s="46"/>
      <c r="C6" s="109"/>
      <c r="D6" s="110"/>
      <c r="E6" s="110"/>
      <c r="F6" s="110"/>
      <c r="G6" s="110"/>
    </row>
    <row r="7" spans="1:7" ht="12.75">
      <c r="A7" s="107" t="s">
        <v>165</v>
      </c>
      <c r="B7" s="108"/>
      <c r="C7" s="108"/>
      <c r="D7" s="108"/>
      <c r="E7" s="108"/>
      <c r="F7" s="108"/>
      <c r="G7" s="108"/>
    </row>
    <row r="8" spans="1:7" ht="46.5" customHeight="1">
      <c r="A8" s="108"/>
      <c r="B8" s="108"/>
      <c r="C8" s="108"/>
      <c r="D8" s="108"/>
      <c r="E8" s="108"/>
      <c r="F8" s="108"/>
      <c r="G8" s="108"/>
    </row>
    <row r="9" spans="1:7" ht="13.5" customHeight="1">
      <c r="A9" s="9"/>
      <c r="B9" s="7"/>
      <c r="C9" s="10"/>
      <c r="D9" s="8"/>
      <c r="E9" s="8"/>
      <c r="F9" s="8"/>
      <c r="G9" s="11" t="s">
        <v>0</v>
      </c>
    </row>
    <row r="10" spans="1:7" ht="38.25">
      <c r="A10" s="25" t="s">
        <v>29</v>
      </c>
      <c r="B10" s="47" t="s">
        <v>21</v>
      </c>
      <c r="C10" s="48" t="s">
        <v>24</v>
      </c>
      <c r="D10" s="48" t="s">
        <v>23</v>
      </c>
      <c r="E10" s="48" t="s">
        <v>20</v>
      </c>
      <c r="F10" s="48" t="s">
        <v>25</v>
      </c>
      <c r="G10" s="49" t="s">
        <v>1</v>
      </c>
    </row>
    <row r="11" spans="1:7" s="1" customFormat="1" ht="15.75">
      <c r="A11" s="12"/>
      <c r="B11" s="13" t="s">
        <v>123</v>
      </c>
      <c r="C11" s="14"/>
      <c r="D11" s="14" t="s">
        <v>2</v>
      </c>
      <c r="E11" s="14" t="s">
        <v>2</v>
      </c>
      <c r="F11" s="14" t="s">
        <v>2</v>
      </c>
      <c r="G11" s="95">
        <f>G12+G62</f>
        <v>43437.6</v>
      </c>
    </row>
    <row r="12" spans="1:7" s="1" customFormat="1" ht="15.75">
      <c r="A12" s="12"/>
      <c r="B12" s="59" t="s">
        <v>122</v>
      </c>
      <c r="C12" s="60"/>
      <c r="D12" s="60"/>
      <c r="E12" s="60"/>
      <c r="F12" s="60"/>
      <c r="G12" s="96">
        <f>G13+G19+G36+G41+G54+G58</f>
        <v>27206.61</v>
      </c>
    </row>
    <row r="13" spans="1:7" s="1" customFormat="1" ht="38.25">
      <c r="A13" s="12"/>
      <c r="B13" s="33" t="s">
        <v>121</v>
      </c>
      <c r="C13" s="18" t="s">
        <v>43</v>
      </c>
      <c r="D13" s="17" t="s">
        <v>27</v>
      </c>
      <c r="E13" s="17"/>
      <c r="F13" s="44"/>
      <c r="G13" s="97">
        <f>G14</f>
        <v>500</v>
      </c>
    </row>
    <row r="14" spans="1:7" s="1" customFormat="1" ht="76.5">
      <c r="A14" s="12"/>
      <c r="B14" s="51" t="s">
        <v>127</v>
      </c>
      <c r="C14" s="17" t="s">
        <v>73</v>
      </c>
      <c r="D14" s="17" t="s">
        <v>27</v>
      </c>
      <c r="E14" s="17"/>
      <c r="F14" s="17"/>
      <c r="G14" s="98">
        <f>G15</f>
        <v>500</v>
      </c>
    </row>
    <row r="15" spans="1:7" s="56" customFormat="1" ht="102">
      <c r="A15" s="12"/>
      <c r="B15" s="30" t="s">
        <v>128</v>
      </c>
      <c r="C15" s="17" t="s">
        <v>74</v>
      </c>
      <c r="D15" s="17" t="s">
        <v>27</v>
      </c>
      <c r="E15" s="17"/>
      <c r="F15" s="17"/>
      <c r="G15" s="98">
        <f>G17+G18</f>
        <v>500</v>
      </c>
    </row>
    <row r="16" spans="1:7" s="70" customFormat="1" ht="15.75">
      <c r="A16" s="12"/>
      <c r="B16" s="33" t="s">
        <v>141</v>
      </c>
      <c r="C16" s="17" t="s">
        <v>74</v>
      </c>
      <c r="D16" s="17" t="s">
        <v>27</v>
      </c>
      <c r="E16" s="18" t="s">
        <v>28</v>
      </c>
      <c r="F16" s="17"/>
      <c r="G16" s="98">
        <f>G17+G18</f>
        <v>500</v>
      </c>
    </row>
    <row r="17" spans="1:7" s="1" customFormat="1" ht="25.5">
      <c r="A17" s="12"/>
      <c r="B17" s="30" t="s">
        <v>106</v>
      </c>
      <c r="C17" s="17" t="s">
        <v>74</v>
      </c>
      <c r="D17" s="17" t="s">
        <v>27</v>
      </c>
      <c r="E17" s="17" t="s">
        <v>28</v>
      </c>
      <c r="F17" s="17" t="s">
        <v>110</v>
      </c>
      <c r="G17" s="99">
        <v>499</v>
      </c>
    </row>
    <row r="18" spans="1:7" s="1" customFormat="1" ht="15.75">
      <c r="A18" s="12"/>
      <c r="B18" s="30" t="s">
        <v>107</v>
      </c>
      <c r="C18" s="17" t="s">
        <v>74</v>
      </c>
      <c r="D18" s="17" t="s">
        <v>27</v>
      </c>
      <c r="E18" s="17" t="s">
        <v>28</v>
      </c>
      <c r="F18" s="17" t="s">
        <v>118</v>
      </c>
      <c r="G18" s="98">
        <v>1</v>
      </c>
    </row>
    <row r="19" spans="1:7" s="1" customFormat="1" ht="38.25">
      <c r="A19" s="12"/>
      <c r="B19" s="73" t="s">
        <v>166</v>
      </c>
      <c r="C19" s="18" t="s">
        <v>19</v>
      </c>
      <c r="D19" s="18" t="s">
        <v>67</v>
      </c>
      <c r="E19" s="18"/>
      <c r="F19" s="44"/>
      <c r="G19" s="45">
        <f>G20+G24+G31+G34</f>
        <v>5826.61</v>
      </c>
    </row>
    <row r="20" spans="1:7" s="1" customFormat="1" ht="63.75">
      <c r="A20" s="12"/>
      <c r="B20" s="74" t="s">
        <v>167</v>
      </c>
      <c r="C20" s="17" t="s">
        <v>70</v>
      </c>
      <c r="D20" s="18" t="s">
        <v>67</v>
      </c>
      <c r="E20" s="18"/>
      <c r="F20" s="17"/>
      <c r="G20" s="100">
        <f>G21</f>
        <v>130</v>
      </c>
    </row>
    <row r="21" spans="1:7" s="1" customFormat="1" ht="76.5">
      <c r="A21" s="12"/>
      <c r="B21" s="30" t="s">
        <v>168</v>
      </c>
      <c r="C21" s="17" t="s">
        <v>69</v>
      </c>
      <c r="D21" s="18" t="s">
        <v>67</v>
      </c>
      <c r="E21" s="18"/>
      <c r="F21" s="17"/>
      <c r="G21" s="100">
        <f>G23</f>
        <v>130</v>
      </c>
    </row>
    <row r="22" spans="1:7" s="1" customFormat="1" ht="15.75">
      <c r="A22" s="12"/>
      <c r="B22" s="33" t="s">
        <v>142</v>
      </c>
      <c r="C22" s="17" t="s">
        <v>69</v>
      </c>
      <c r="D22" s="18" t="s">
        <v>67</v>
      </c>
      <c r="E22" s="18" t="s">
        <v>68</v>
      </c>
      <c r="F22" s="17"/>
      <c r="G22" s="100">
        <v>130</v>
      </c>
    </row>
    <row r="23" spans="1:7" s="1" customFormat="1" ht="25.5">
      <c r="A23" s="12"/>
      <c r="B23" s="30" t="s">
        <v>106</v>
      </c>
      <c r="C23" s="17" t="s">
        <v>69</v>
      </c>
      <c r="D23" s="18" t="s">
        <v>67</v>
      </c>
      <c r="E23" s="17" t="s">
        <v>68</v>
      </c>
      <c r="F23" s="17" t="s">
        <v>110</v>
      </c>
      <c r="G23" s="100">
        <v>130</v>
      </c>
    </row>
    <row r="24" spans="1:7" s="1" customFormat="1" ht="76.5">
      <c r="A24" s="12"/>
      <c r="B24" s="74" t="s">
        <v>180</v>
      </c>
      <c r="C24" s="57" t="s">
        <v>40</v>
      </c>
      <c r="D24" s="57" t="s">
        <v>12</v>
      </c>
      <c r="E24" s="57"/>
      <c r="F24" s="57"/>
      <c r="G24" s="100">
        <f>G26</f>
        <v>4196.61</v>
      </c>
    </row>
    <row r="25" spans="1:7" s="1" customFormat="1" ht="89.25">
      <c r="A25" s="12"/>
      <c r="B25" s="75" t="s">
        <v>169</v>
      </c>
      <c r="C25" s="57" t="s">
        <v>72</v>
      </c>
      <c r="D25" s="57" t="s">
        <v>12</v>
      </c>
      <c r="E25" s="57"/>
      <c r="F25" s="57"/>
      <c r="G25" s="100">
        <f>G24</f>
        <v>4196.61</v>
      </c>
    </row>
    <row r="26" spans="1:7" s="1" customFormat="1" ht="15.75">
      <c r="A26" s="12"/>
      <c r="B26" s="73" t="s">
        <v>143</v>
      </c>
      <c r="C26" s="57" t="s">
        <v>72</v>
      </c>
      <c r="D26" s="57" t="s">
        <v>12</v>
      </c>
      <c r="E26" s="72" t="s">
        <v>13</v>
      </c>
      <c r="F26" s="57"/>
      <c r="G26" s="100">
        <f>G27+G28</f>
        <v>4196.61</v>
      </c>
    </row>
    <row r="27" spans="1:7" s="1" customFormat="1" ht="15.75">
      <c r="A27" s="12"/>
      <c r="B27" s="76" t="s">
        <v>117</v>
      </c>
      <c r="C27" s="17" t="s">
        <v>72</v>
      </c>
      <c r="D27" s="17" t="s">
        <v>12</v>
      </c>
      <c r="E27" s="17" t="s">
        <v>13</v>
      </c>
      <c r="F27" s="15">
        <v>110</v>
      </c>
      <c r="G27" s="69">
        <v>3961.21</v>
      </c>
    </row>
    <row r="28" spans="1:7" s="1" customFormat="1" ht="25.5">
      <c r="A28" s="12"/>
      <c r="B28" s="30" t="s">
        <v>106</v>
      </c>
      <c r="C28" s="17" t="s">
        <v>72</v>
      </c>
      <c r="D28" s="17" t="s">
        <v>12</v>
      </c>
      <c r="E28" s="17" t="s">
        <v>13</v>
      </c>
      <c r="F28" s="22" t="s">
        <v>110</v>
      </c>
      <c r="G28" s="69">
        <v>235.4</v>
      </c>
    </row>
    <row r="29" spans="1:7" s="1" customFormat="1" ht="63.75">
      <c r="A29" s="12"/>
      <c r="B29" s="91" t="s">
        <v>160</v>
      </c>
      <c r="C29" s="22" t="s">
        <v>158</v>
      </c>
      <c r="D29" s="22"/>
      <c r="E29" s="90"/>
      <c r="F29" s="22"/>
      <c r="G29" s="69">
        <f>G33+G30</f>
        <v>1500</v>
      </c>
    </row>
    <row r="30" spans="1:7" s="1" customFormat="1" ht="76.5">
      <c r="A30" s="12"/>
      <c r="B30" s="92" t="s">
        <v>161</v>
      </c>
      <c r="C30" s="22" t="s">
        <v>159</v>
      </c>
      <c r="D30" s="22"/>
      <c r="E30" s="90"/>
      <c r="F30" s="22"/>
      <c r="G30" s="69">
        <v>500</v>
      </c>
    </row>
    <row r="31" spans="1:7" s="1" customFormat="1" ht="15.75">
      <c r="A31" s="12"/>
      <c r="B31" s="94" t="s">
        <v>164</v>
      </c>
      <c r="C31" s="22" t="s">
        <v>159</v>
      </c>
      <c r="D31" s="22"/>
      <c r="E31" s="72" t="s">
        <v>163</v>
      </c>
      <c r="F31" s="22"/>
      <c r="G31" s="69">
        <v>500</v>
      </c>
    </row>
    <row r="32" spans="1:7" s="1" customFormat="1" ht="25.5">
      <c r="A32" s="12"/>
      <c r="B32" s="30" t="s">
        <v>106</v>
      </c>
      <c r="C32" s="22" t="s">
        <v>159</v>
      </c>
      <c r="D32" s="22"/>
      <c r="E32" s="17" t="s">
        <v>163</v>
      </c>
      <c r="F32" s="22" t="s">
        <v>110</v>
      </c>
      <c r="G32" s="69">
        <v>500</v>
      </c>
    </row>
    <row r="33" spans="1:7" s="1" customFormat="1" ht="89.25">
      <c r="A33" s="12"/>
      <c r="B33" s="93" t="s">
        <v>182</v>
      </c>
      <c r="C33" s="22" t="s">
        <v>162</v>
      </c>
      <c r="D33" s="22"/>
      <c r="E33" s="90"/>
      <c r="F33" s="22"/>
      <c r="G33" s="69">
        <v>1000</v>
      </c>
    </row>
    <row r="34" spans="1:7" s="1" customFormat="1" ht="15.75">
      <c r="A34" s="12"/>
      <c r="B34" s="94" t="s">
        <v>164</v>
      </c>
      <c r="C34" s="22" t="s">
        <v>162</v>
      </c>
      <c r="D34" s="22"/>
      <c r="E34" s="72" t="s">
        <v>163</v>
      </c>
      <c r="F34" s="22"/>
      <c r="G34" s="69">
        <v>1000</v>
      </c>
    </row>
    <row r="35" spans="1:7" s="1" customFormat="1" ht="15.75">
      <c r="A35" s="12"/>
      <c r="B35" s="30" t="s">
        <v>139</v>
      </c>
      <c r="C35" s="22" t="s">
        <v>162</v>
      </c>
      <c r="D35" s="22"/>
      <c r="E35" s="17" t="s">
        <v>163</v>
      </c>
      <c r="F35" s="22" t="s">
        <v>138</v>
      </c>
      <c r="G35" s="69">
        <v>1000</v>
      </c>
    </row>
    <row r="36" spans="1:7" s="1" customFormat="1" ht="38.25">
      <c r="A36" s="12"/>
      <c r="B36" s="33" t="s">
        <v>170</v>
      </c>
      <c r="C36" s="18" t="s">
        <v>52</v>
      </c>
      <c r="D36" s="18" t="s">
        <v>7</v>
      </c>
      <c r="E36" s="18"/>
      <c r="F36" s="44"/>
      <c r="G36" s="101">
        <f>G39+G40</f>
        <v>610</v>
      </c>
    </row>
    <row r="37" spans="1:7" s="1" customFormat="1" ht="51">
      <c r="A37" s="12"/>
      <c r="B37" s="30" t="s">
        <v>171</v>
      </c>
      <c r="C37" s="17" t="s">
        <v>112</v>
      </c>
      <c r="D37" s="18"/>
      <c r="E37" s="18"/>
      <c r="F37" s="44"/>
      <c r="G37" s="101">
        <v>610</v>
      </c>
    </row>
    <row r="38" spans="1:7" s="1" customFormat="1" ht="25.5">
      <c r="A38" s="12"/>
      <c r="B38" s="33" t="s">
        <v>144</v>
      </c>
      <c r="C38" s="17" t="s">
        <v>112</v>
      </c>
      <c r="D38" s="17" t="s">
        <v>7</v>
      </c>
      <c r="E38" s="18" t="s">
        <v>8</v>
      </c>
      <c r="F38" s="44"/>
      <c r="G38" s="101">
        <f>G39+G40</f>
        <v>610</v>
      </c>
    </row>
    <row r="39" spans="1:7" s="1" customFormat="1" ht="25.5">
      <c r="A39" s="12"/>
      <c r="B39" s="30" t="s">
        <v>106</v>
      </c>
      <c r="C39" s="17" t="s">
        <v>112</v>
      </c>
      <c r="D39" s="17" t="s">
        <v>7</v>
      </c>
      <c r="E39" s="17" t="s">
        <v>8</v>
      </c>
      <c r="F39" s="15">
        <v>240</v>
      </c>
      <c r="G39" s="99">
        <v>510</v>
      </c>
    </row>
    <row r="40" spans="1:7" s="1" customFormat="1" ht="15.75">
      <c r="A40" s="12"/>
      <c r="B40" s="30" t="s">
        <v>107</v>
      </c>
      <c r="C40" s="17" t="s">
        <v>112</v>
      </c>
      <c r="D40" s="17" t="s">
        <v>7</v>
      </c>
      <c r="E40" s="17" t="s">
        <v>8</v>
      </c>
      <c r="F40" s="15">
        <v>850</v>
      </c>
      <c r="G40" s="99">
        <v>100</v>
      </c>
    </row>
    <row r="41" spans="1:7" s="1" customFormat="1" ht="38.25">
      <c r="A41" s="12"/>
      <c r="B41" s="73" t="s">
        <v>172</v>
      </c>
      <c r="C41" s="21" t="s">
        <v>53</v>
      </c>
      <c r="D41" s="21" t="s">
        <v>9</v>
      </c>
      <c r="E41" s="21"/>
      <c r="F41" s="44"/>
      <c r="G41" s="101">
        <f>G42+G47</f>
        <v>5600</v>
      </c>
    </row>
    <row r="42" spans="1:7" s="1" customFormat="1" ht="63.75">
      <c r="A42" s="12"/>
      <c r="B42" s="74" t="s">
        <v>181</v>
      </c>
      <c r="C42" s="22" t="s">
        <v>54</v>
      </c>
      <c r="D42" s="22" t="s">
        <v>9</v>
      </c>
      <c r="E42" s="22"/>
      <c r="F42" s="22"/>
      <c r="G42" s="99">
        <f>G45</f>
        <v>4600</v>
      </c>
    </row>
    <row r="43" spans="1:7" s="1" customFormat="1" ht="114.75">
      <c r="A43" s="12"/>
      <c r="B43" s="30" t="s">
        <v>173</v>
      </c>
      <c r="C43" s="22" t="s">
        <v>55</v>
      </c>
      <c r="D43" s="22" t="s">
        <v>9</v>
      </c>
      <c r="E43" s="22"/>
      <c r="F43" s="22"/>
      <c r="G43" s="99">
        <f>G45</f>
        <v>4600</v>
      </c>
    </row>
    <row r="44" spans="1:7" s="1" customFormat="1" ht="15.75">
      <c r="A44" s="12"/>
      <c r="B44" s="33" t="s">
        <v>145</v>
      </c>
      <c r="C44" s="22" t="s">
        <v>55</v>
      </c>
      <c r="D44" s="22" t="s">
        <v>9</v>
      </c>
      <c r="E44" s="21" t="s">
        <v>51</v>
      </c>
      <c r="F44" s="22"/>
      <c r="G44" s="99">
        <f>G45</f>
        <v>4600</v>
      </c>
    </row>
    <row r="45" spans="1:7" s="1" customFormat="1" ht="25.5">
      <c r="A45" s="12"/>
      <c r="B45" s="30" t="s">
        <v>106</v>
      </c>
      <c r="C45" s="22" t="s">
        <v>55</v>
      </c>
      <c r="D45" s="22" t="s">
        <v>9</v>
      </c>
      <c r="E45" s="22" t="s">
        <v>51</v>
      </c>
      <c r="F45" s="15">
        <v>240</v>
      </c>
      <c r="G45" s="99">
        <v>4600</v>
      </c>
    </row>
    <row r="46" spans="1:7" s="1" customFormat="1" ht="89.25" hidden="1">
      <c r="A46" s="12"/>
      <c r="B46" s="39" t="s">
        <v>83</v>
      </c>
      <c r="C46" s="22" t="s">
        <v>56</v>
      </c>
      <c r="D46" s="22" t="s">
        <v>9</v>
      </c>
      <c r="E46" s="22" t="s">
        <v>51</v>
      </c>
      <c r="F46" s="21"/>
      <c r="G46" s="99"/>
    </row>
    <row r="47" spans="1:7" s="1" customFormat="1" ht="51">
      <c r="A47" s="12"/>
      <c r="B47" s="74" t="s">
        <v>174</v>
      </c>
      <c r="C47" s="22" t="s">
        <v>57</v>
      </c>
      <c r="D47" s="22" t="s">
        <v>9</v>
      </c>
      <c r="E47" s="22"/>
      <c r="F47" s="15"/>
      <c r="G47" s="99">
        <f>G50</f>
        <v>1000</v>
      </c>
    </row>
    <row r="48" spans="1:7" s="1" customFormat="1" ht="89.25">
      <c r="A48" s="12"/>
      <c r="B48" s="75" t="s">
        <v>175</v>
      </c>
      <c r="C48" s="22" t="s">
        <v>58</v>
      </c>
      <c r="D48" s="22" t="s">
        <v>9</v>
      </c>
      <c r="E48" s="22"/>
      <c r="F48" s="15"/>
      <c r="G48" s="99">
        <f>G50</f>
        <v>1000</v>
      </c>
    </row>
    <row r="49" spans="1:7" s="1" customFormat="1" ht="15.75">
      <c r="A49" s="12"/>
      <c r="B49" s="33" t="s">
        <v>145</v>
      </c>
      <c r="C49" s="22" t="s">
        <v>58</v>
      </c>
      <c r="D49" s="22" t="s">
        <v>9</v>
      </c>
      <c r="E49" s="21" t="s">
        <v>51</v>
      </c>
      <c r="F49" s="15"/>
      <c r="G49" s="99">
        <v>1000</v>
      </c>
    </row>
    <row r="50" spans="1:7" s="1" customFormat="1" ht="25.5">
      <c r="A50" s="77">
        <v>1</v>
      </c>
      <c r="B50" s="30" t="s">
        <v>106</v>
      </c>
      <c r="C50" s="22" t="s">
        <v>58</v>
      </c>
      <c r="D50" s="22" t="s">
        <v>9</v>
      </c>
      <c r="E50" s="22" t="s">
        <v>51</v>
      </c>
      <c r="F50" s="15">
        <v>240</v>
      </c>
      <c r="G50" s="99">
        <v>1000</v>
      </c>
    </row>
    <row r="51" spans="1:7" s="1" customFormat="1" ht="25.5" hidden="1">
      <c r="A51" s="78"/>
      <c r="B51" s="32" t="s">
        <v>89</v>
      </c>
      <c r="C51" s="35"/>
      <c r="D51" s="34" t="s">
        <v>3</v>
      </c>
      <c r="E51" s="34" t="s">
        <v>90</v>
      </c>
      <c r="F51" s="25"/>
      <c r="G51" s="102"/>
    </row>
    <row r="52" spans="1:7" s="1" customFormat="1" ht="38.25" hidden="1">
      <c r="A52" s="78"/>
      <c r="B52" s="37" t="s">
        <v>4</v>
      </c>
      <c r="C52" s="38">
        <v>9100000</v>
      </c>
      <c r="D52" s="21" t="s">
        <v>3</v>
      </c>
      <c r="E52" s="21" t="s">
        <v>90</v>
      </c>
      <c r="F52" s="25"/>
      <c r="G52" s="102"/>
    </row>
    <row r="53" spans="1:7" s="1" customFormat="1" ht="25.5" customHeight="1" hidden="1">
      <c r="A53" s="78"/>
      <c r="B53" s="39" t="s">
        <v>91</v>
      </c>
      <c r="C53" s="40">
        <v>9100003</v>
      </c>
      <c r="D53" s="22" t="s">
        <v>3</v>
      </c>
      <c r="E53" s="22" t="s">
        <v>90</v>
      </c>
      <c r="F53" s="25"/>
      <c r="G53" s="102"/>
    </row>
    <row r="54" spans="1:7" s="1" customFormat="1" ht="44.25" customHeight="1">
      <c r="A54" s="78"/>
      <c r="B54" s="79" t="s">
        <v>176</v>
      </c>
      <c r="C54" s="18" t="s">
        <v>62</v>
      </c>
      <c r="D54" s="16" t="s">
        <v>11</v>
      </c>
      <c r="E54" s="18"/>
      <c r="F54" s="44"/>
      <c r="G54" s="103">
        <v>6700</v>
      </c>
    </row>
    <row r="55" spans="1:7" s="1" customFormat="1" ht="87" customHeight="1">
      <c r="A55" s="78"/>
      <c r="B55" s="80" t="s">
        <v>177</v>
      </c>
      <c r="C55" s="17" t="s">
        <v>63</v>
      </c>
      <c r="D55" s="15" t="s">
        <v>11</v>
      </c>
      <c r="E55" s="17"/>
      <c r="F55" s="17"/>
      <c r="G55" s="69">
        <v>6700</v>
      </c>
    </row>
    <row r="56" spans="1:7" s="1" customFormat="1" ht="16.5" customHeight="1">
      <c r="A56" s="78"/>
      <c r="B56" s="79" t="s">
        <v>146</v>
      </c>
      <c r="C56" s="17" t="s">
        <v>63</v>
      </c>
      <c r="D56" s="15" t="s">
        <v>11</v>
      </c>
      <c r="E56" s="18" t="s">
        <v>50</v>
      </c>
      <c r="F56" s="17"/>
      <c r="G56" s="102">
        <v>6700</v>
      </c>
    </row>
    <row r="57" spans="1:7" s="1" customFormat="1" ht="18.75" customHeight="1">
      <c r="A57" s="78"/>
      <c r="B57" s="30" t="s">
        <v>139</v>
      </c>
      <c r="C57" s="17" t="s">
        <v>63</v>
      </c>
      <c r="D57" s="15" t="s">
        <v>11</v>
      </c>
      <c r="E57" s="17" t="s">
        <v>50</v>
      </c>
      <c r="F57" s="22" t="s">
        <v>138</v>
      </c>
      <c r="G57" s="102">
        <v>6700</v>
      </c>
    </row>
    <row r="58" spans="1:7" s="1" customFormat="1" ht="39" customHeight="1">
      <c r="A58" s="78"/>
      <c r="B58" s="79" t="s">
        <v>178</v>
      </c>
      <c r="C58" s="18" t="s">
        <v>66</v>
      </c>
      <c r="D58" s="18" t="s">
        <v>11</v>
      </c>
      <c r="E58" s="18"/>
      <c r="F58" s="44"/>
      <c r="G58" s="45">
        <f>G59</f>
        <v>7970</v>
      </c>
    </row>
    <row r="59" spans="1:7" s="1" customFormat="1" ht="84.75" customHeight="1">
      <c r="A59" s="78"/>
      <c r="B59" s="75" t="s">
        <v>179</v>
      </c>
      <c r="C59" s="17" t="s">
        <v>78</v>
      </c>
      <c r="D59" s="18" t="s">
        <v>11</v>
      </c>
      <c r="E59" s="18"/>
      <c r="F59" s="17"/>
      <c r="G59" s="99">
        <f>G61</f>
        <v>7970</v>
      </c>
    </row>
    <row r="60" spans="1:7" s="1" customFormat="1" ht="21" customHeight="1">
      <c r="A60" s="78"/>
      <c r="B60" s="73" t="s">
        <v>147</v>
      </c>
      <c r="C60" s="17" t="s">
        <v>78</v>
      </c>
      <c r="D60" s="18" t="s">
        <v>11</v>
      </c>
      <c r="E60" s="18" t="s">
        <v>65</v>
      </c>
      <c r="F60" s="17"/>
      <c r="G60" s="99">
        <v>7970</v>
      </c>
    </row>
    <row r="61" spans="1:7" s="1" customFormat="1" ht="25.5" customHeight="1">
      <c r="A61" s="78"/>
      <c r="B61" s="30" t="s">
        <v>106</v>
      </c>
      <c r="C61" s="17" t="s">
        <v>78</v>
      </c>
      <c r="D61" s="18" t="s">
        <v>11</v>
      </c>
      <c r="E61" s="17" t="s">
        <v>65</v>
      </c>
      <c r="F61" s="17" t="s">
        <v>110</v>
      </c>
      <c r="G61" s="99">
        <v>7970</v>
      </c>
    </row>
    <row r="62" spans="1:7" s="1" customFormat="1" ht="21" customHeight="1">
      <c r="A62" s="78"/>
      <c r="B62" s="66" t="s">
        <v>124</v>
      </c>
      <c r="C62" s="63"/>
      <c r="D62" s="64"/>
      <c r="E62" s="64"/>
      <c r="F62" s="65"/>
      <c r="G62" s="104">
        <f>G64+G93+G97</f>
        <v>16230.99</v>
      </c>
    </row>
    <row r="63" spans="1:7" s="1" customFormat="1" ht="38.25" hidden="1">
      <c r="A63" s="78"/>
      <c r="B63" s="52" t="s">
        <v>92</v>
      </c>
      <c r="C63" s="53"/>
      <c r="D63" s="54" t="s">
        <v>3</v>
      </c>
      <c r="E63" s="54" t="s">
        <v>93</v>
      </c>
      <c r="F63" s="55"/>
      <c r="G63" s="105">
        <f>G65</f>
        <v>500</v>
      </c>
    </row>
    <row r="64" spans="1:7" s="1" customFormat="1" ht="38.25">
      <c r="A64" s="78"/>
      <c r="B64" s="33" t="s">
        <v>4</v>
      </c>
      <c r="C64" s="35">
        <v>9100000</v>
      </c>
      <c r="D64" s="21" t="s">
        <v>3</v>
      </c>
      <c r="E64" s="34"/>
      <c r="F64" s="25"/>
      <c r="G64" s="102">
        <f>G66+G69+G74+G77+G80+G83+G87+G91</f>
        <v>8398.17</v>
      </c>
    </row>
    <row r="65" spans="1:7" s="1" customFormat="1" ht="69" customHeight="1">
      <c r="A65" s="78"/>
      <c r="B65" s="30" t="s">
        <v>183</v>
      </c>
      <c r="C65" s="36">
        <v>9100004</v>
      </c>
      <c r="D65" s="22" t="s">
        <v>3</v>
      </c>
      <c r="E65" s="31"/>
      <c r="F65" s="25"/>
      <c r="G65" s="69">
        <v>500</v>
      </c>
    </row>
    <row r="66" spans="1:7" s="1" customFormat="1" ht="38.25" customHeight="1">
      <c r="A66" s="78"/>
      <c r="B66" s="33" t="s">
        <v>92</v>
      </c>
      <c r="C66" s="36">
        <v>9100004</v>
      </c>
      <c r="D66" s="22" t="s">
        <v>3</v>
      </c>
      <c r="E66" s="34" t="s">
        <v>93</v>
      </c>
      <c r="F66" s="25"/>
      <c r="G66" s="69">
        <v>500</v>
      </c>
    </row>
    <row r="67" spans="1:7" s="1" customFormat="1" ht="29.25" customHeight="1">
      <c r="A67" s="78"/>
      <c r="B67" s="30" t="s">
        <v>106</v>
      </c>
      <c r="C67" s="36">
        <v>9100004</v>
      </c>
      <c r="D67" s="22" t="s">
        <v>3</v>
      </c>
      <c r="E67" s="31" t="s">
        <v>93</v>
      </c>
      <c r="F67" s="58">
        <v>240</v>
      </c>
      <c r="G67" s="69">
        <v>500</v>
      </c>
    </row>
    <row r="68" spans="1:7" ht="38.25" hidden="1">
      <c r="A68" s="78"/>
      <c r="B68" s="29" t="s">
        <v>5</v>
      </c>
      <c r="C68" s="16" t="s">
        <v>2</v>
      </c>
      <c r="D68" s="16" t="s">
        <v>3</v>
      </c>
      <c r="E68" s="16" t="s">
        <v>6</v>
      </c>
      <c r="F68" s="16" t="s">
        <v>2</v>
      </c>
      <c r="G68" s="101" t="e">
        <f>G70+G71+G72+G75+G78+G81+#REF!+G84+G88</f>
        <v>#REF!</v>
      </c>
    </row>
    <row r="69" spans="1:7" ht="53.25" customHeight="1">
      <c r="A69" s="78"/>
      <c r="B69" s="73" t="s">
        <v>5</v>
      </c>
      <c r="C69" s="15">
        <v>9100004</v>
      </c>
      <c r="D69" s="15">
        <v>100</v>
      </c>
      <c r="E69" s="16" t="s">
        <v>6</v>
      </c>
      <c r="F69" s="15"/>
      <c r="G69" s="99">
        <f>G70+G71+G72</f>
        <v>6324.965</v>
      </c>
    </row>
    <row r="70" spans="1:7" ht="29.25" customHeight="1">
      <c r="A70" s="78"/>
      <c r="B70" s="81" t="s">
        <v>113</v>
      </c>
      <c r="C70" s="15">
        <v>9100004</v>
      </c>
      <c r="D70" s="15">
        <v>100</v>
      </c>
      <c r="E70" s="15" t="s">
        <v>6</v>
      </c>
      <c r="F70" s="15">
        <v>120</v>
      </c>
      <c r="G70" s="99">
        <v>3934.65</v>
      </c>
    </row>
    <row r="71" spans="1:7" ht="29.25" customHeight="1">
      <c r="A71" s="78"/>
      <c r="B71" s="30" t="s">
        <v>106</v>
      </c>
      <c r="C71" s="15">
        <v>9100004</v>
      </c>
      <c r="D71" s="15">
        <v>100</v>
      </c>
      <c r="E71" s="15" t="s">
        <v>6</v>
      </c>
      <c r="F71" s="15">
        <v>240</v>
      </c>
      <c r="G71" s="99">
        <v>2360.315</v>
      </c>
    </row>
    <row r="72" spans="1:7" ht="29.25" customHeight="1">
      <c r="A72" s="78"/>
      <c r="B72" s="30" t="s">
        <v>107</v>
      </c>
      <c r="C72" s="15">
        <v>9100004</v>
      </c>
      <c r="D72" s="15">
        <v>100</v>
      </c>
      <c r="E72" s="15" t="s">
        <v>6</v>
      </c>
      <c r="F72" s="15">
        <v>850</v>
      </c>
      <c r="G72" s="99">
        <v>30</v>
      </c>
    </row>
    <row r="73" spans="1:7" ht="76.5">
      <c r="A73" s="78"/>
      <c r="B73" s="75" t="s">
        <v>184</v>
      </c>
      <c r="C73" s="17" t="s">
        <v>35</v>
      </c>
      <c r="D73" s="15" t="s">
        <v>3</v>
      </c>
      <c r="E73" s="15"/>
      <c r="F73" s="17"/>
      <c r="G73" s="69">
        <v>878.6</v>
      </c>
    </row>
    <row r="74" spans="1:7" ht="38.25">
      <c r="A74" s="78"/>
      <c r="B74" s="73" t="s">
        <v>5</v>
      </c>
      <c r="C74" s="15">
        <v>9100008</v>
      </c>
      <c r="D74" s="15">
        <v>100</v>
      </c>
      <c r="E74" s="16" t="s">
        <v>6</v>
      </c>
      <c r="F74" s="17"/>
      <c r="G74" s="69">
        <v>878.6</v>
      </c>
    </row>
    <row r="75" spans="1:7" ht="38.25" customHeight="1">
      <c r="A75" s="78"/>
      <c r="B75" s="81" t="s">
        <v>113</v>
      </c>
      <c r="C75" s="15">
        <v>9100008</v>
      </c>
      <c r="D75" s="15">
        <v>100</v>
      </c>
      <c r="E75" s="15" t="s">
        <v>6</v>
      </c>
      <c r="F75" s="15">
        <v>120</v>
      </c>
      <c r="G75" s="69">
        <v>878.6</v>
      </c>
    </row>
    <row r="76" spans="1:7" ht="63.75">
      <c r="A76" s="78"/>
      <c r="B76" s="30" t="s">
        <v>185</v>
      </c>
      <c r="C76" s="17" t="s">
        <v>44</v>
      </c>
      <c r="D76" s="15" t="s">
        <v>3</v>
      </c>
      <c r="E76" s="15"/>
      <c r="F76" s="17"/>
      <c r="G76" s="99">
        <v>69.8</v>
      </c>
    </row>
    <row r="77" spans="1:7" ht="38.25">
      <c r="A77" s="78"/>
      <c r="B77" s="73" t="s">
        <v>5</v>
      </c>
      <c r="C77" s="17" t="s">
        <v>44</v>
      </c>
      <c r="D77" s="15">
        <v>100</v>
      </c>
      <c r="E77" s="16" t="s">
        <v>6</v>
      </c>
      <c r="F77" s="17"/>
      <c r="G77" s="99">
        <v>69.8</v>
      </c>
    </row>
    <row r="78" spans="1:7" ht="33.75" customHeight="1">
      <c r="A78" s="78"/>
      <c r="B78" s="39" t="s">
        <v>115</v>
      </c>
      <c r="C78" s="17" t="s">
        <v>44</v>
      </c>
      <c r="D78" s="15">
        <v>100</v>
      </c>
      <c r="E78" s="15" t="s">
        <v>6</v>
      </c>
      <c r="F78" s="17" t="s">
        <v>114</v>
      </c>
      <c r="G78" s="99">
        <v>69.8</v>
      </c>
    </row>
    <row r="79" spans="1:7" ht="77.25" customHeight="1">
      <c r="A79" s="78"/>
      <c r="B79" s="67" t="s">
        <v>186</v>
      </c>
      <c r="C79" s="17" t="s">
        <v>94</v>
      </c>
      <c r="D79" s="17" t="s">
        <v>3</v>
      </c>
      <c r="E79" s="17"/>
      <c r="F79" s="17"/>
      <c r="G79" s="99">
        <v>297</v>
      </c>
    </row>
    <row r="80" spans="1:7" ht="42.75" customHeight="1">
      <c r="A80" s="78"/>
      <c r="B80" s="73" t="s">
        <v>5</v>
      </c>
      <c r="C80" s="17" t="s">
        <v>94</v>
      </c>
      <c r="D80" s="17" t="s">
        <v>3</v>
      </c>
      <c r="E80" s="18" t="s">
        <v>6</v>
      </c>
      <c r="F80" s="17"/>
      <c r="G80" s="99">
        <v>297</v>
      </c>
    </row>
    <row r="81" spans="1:7" ht="27" customHeight="1">
      <c r="A81" s="78"/>
      <c r="B81" s="82" t="s">
        <v>108</v>
      </c>
      <c r="C81" s="17" t="s">
        <v>94</v>
      </c>
      <c r="D81" s="17" t="s">
        <v>3</v>
      </c>
      <c r="E81" s="17" t="s">
        <v>6</v>
      </c>
      <c r="F81" s="17" t="s">
        <v>109</v>
      </c>
      <c r="G81" s="99">
        <v>297</v>
      </c>
    </row>
    <row r="82" spans="1:7" ht="93.75" customHeight="1">
      <c r="A82" s="78"/>
      <c r="B82" s="68" t="s">
        <v>187</v>
      </c>
      <c r="C82" s="17" t="s">
        <v>45</v>
      </c>
      <c r="D82" s="17" t="s">
        <v>3</v>
      </c>
      <c r="E82" s="17"/>
      <c r="F82" s="17"/>
      <c r="G82" s="69">
        <v>169.6</v>
      </c>
    </row>
    <row r="83" spans="1:7" ht="47.25" customHeight="1">
      <c r="A83" s="78"/>
      <c r="B83" s="73" t="s">
        <v>5</v>
      </c>
      <c r="C83" s="17" t="s">
        <v>45</v>
      </c>
      <c r="D83" s="17" t="s">
        <v>3</v>
      </c>
      <c r="E83" s="18" t="s">
        <v>6</v>
      </c>
      <c r="F83" s="17"/>
      <c r="G83" s="69">
        <v>169.6</v>
      </c>
    </row>
    <row r="84" spans="1:7" ht="36.75" customHeight="1">
      <c r="A84" s="78"/>
      <c r="B84" s="82" t="s">
        <v>108</v>
      </c>
      <c r="C84" s="17" t="s">
        <v>45</v>
      </c>
      <c r="D84" s="17" t="s">
        <v>3</v>
      </c>
      <c r="E84" s="17" t="s">
        <v>6</v>
      </c>
      <c r="F84" s="17" t="s">
        <v>109</v>
      </c>
      <c r="G84" s="69">
        <v>169.6</v>
      </c>
    </row>
    <row r="85" spans="1:7" ht="63.75" hidden="1">
      <c r="A85" s="78"/>
      <c r="B85" s="83" t="s">
        <v>95</v>
      </c>
      <c r="C85" s="17" t="s">
        <v>79</v>
      </c>
      <c r="D85" s="15" t="s">
        <v>3</v>
      </c>
      <c r="E85" s="15" t="s">
        <v>6</v>
      </c>
      <c r="F85" s="17"/>
      <c r="G85" s="69"/>
    </row>
    <row r="86" spans="1:7" ht="89.25">
      <c r="A86" s="78"/>
      <c r="B86" s="84" t="s">
        <v>188</v>
      </c>
      <c r="C86" s="17" t="s">
        <v>80</v>
      </c>
      <c r="D86" s="15" t="s">
        <v>3</v>
      </c>
      <c r="E86" s="15"/>
      <c r="F86" s="17"/>
      <c r="G86" s="69">
        <f>G88</f>
        <v>1</v>
      </c>
    </row>
    <row r="87" spans="1:7" ht="38.25">
      <c r="A87" s="78"/>
      <c r="B87" s="73" t="s">
        <v>5</v>
      </c>
      <c r="C87" s="17" t="s">
        <v>80</v>
      </c>
      <c r="D87" s="15" t="s">
        <v>3</v>
      </c>
      <c r="E87" s="16" t="s">
        <v>6</v>
      </c>
      <c r="F87" s="17"/>
      <c r="G87" s="69">
        <v>1</v>
      </c>
    </row>
    <row r="88" spans="1:7" ht="30.75" customHeight="1">
      <c r="A88" s="78"/>
      <c r="B88" s="30" t="s">
        <v>106</v>
      </c>
      <c r="C88" s="17" t="s">
        <v>80</v>
      </c>
      <c r="D88" s="15" t="s">
        <v>3</v>
      </c>
      <c r="E88" s="15" t="s">
        <v>6</v>
      </c>
      <c r="F88" s="17" t="s">
        <v>110</v>
      </c>
      <c r="G88" s="69">
        <v>1</v>
      </c>
    </row>
    <row r="89" spans="1:7" ht="42" customHeight="1" hidden="1">
      <c r="A89" s="78"/>
      <c r="B89" s="29" t="s">
        <v>16</v>
      </c>
      <c r="C89" s="16" t="s">
        <v>2</v>
      </c>
      <c r="D89" s="16" t="s">
        <v>3</v>
      </c>
      <c r="E89" s="18" t="s">
        <v>17</v>
      </c>
      <c r="F89" s="16" t="s">
        <v>2</v>
      </c>
      <c r="G89" s="101" t="e">
        <f>#REF!</f>
        <v>#REF!</v>
      </c>
    </row>
    <row r="90" spans="1:7" ht="92.25" customHeight="1">
      <c r="A90" s="78"/>
      <c r="B90" s="67" t="s">
        <v>189</v>
      </c>
      <c r="C90" s="17" t="s">
        <v>46</v>
      </c>
      <c r="D90" s="15" t="s">
        <v>3</v>
      </c>
      <c r="E90" s="15"/>
      <c r="F90" s="17"/>
      <c r="G90" s="69">
        <f>G92</f>
        <v>157.205</v>
      </c>
    </row>
    <row r="91" spans="1:7" ht="41.25" customHeight="1">
      <c r="A91" s="78"/>
      <c r="B91" s="85" t="s">
        <v>16</v>
      </c>
      <c r="C91" s="17" t="s">
        <v>46</v>
      </c>
      <c r="D91" s="15" t="s">
        <v>3</v>
      </c>
      <c r="E91" s="16" t="s">
        <v>17</v>
      </c>
      <c r="F91" s="17"/>
      <c r="G91" s="69">
        <v>157.205</v>
      </c>
    </row>
    <row r="92" spans="1:7" ht="28.5" customHeight="1">
      <c r="A92" s="78"/>
      <c r="B92" s="82" t="s">
        <v>108</v>
      </c>
      <c r="C92" s="17" t="s">
        <v>46</v>
      </c>
      <c r="D92" s="15" t="s">
        <v>3</v>
      </c>
      <c r="E92" s="15" t="s">
        <v>17</v>
      </c>
      <c r="F92" s="17" t="s">
        <v>109</v>
      </c>
      <c r="G92" s="69">
        <v>157.205</v>
      </c>
    </row>
    <row r="93" spans="1:7" ht="33" customHeight="1">
      <c r="A93" s="78"/>
      <c r="B93" s="29" t="s">
        <v>34</v>
      </c>
      <c r="C93" s="18" t="s">
        <v>31</v>
      </c>
      <c r="D93" s="18" t="s">
        <v>3</v>
      </c>
      <c r="E93" s="18"/>
      <c r="F93" s="18"/>
      <c r="G93" s="101">
        <f>G94</f>
        <v>4846</v>
      </c>
    </row>
    <row r="94" spans="1:7" ht="19.5" customHeight="1">
      <c r="A94" s="78"/>
      <c r="B94" s="29" t="s">
        <v>148</v>
      </c>
      <c r="C94" s="17" t="s">
        <v>31</v>
      </c>
      <c r="D94" s="17" t="s">
        <v>3</v>
      </c>
      <c r="E94" s="18" t="s">
        <v>26</v>
      </c>
      <c r="F94" s="18"/>
      <c r="G94" s="101">
        <f>G95+G96</f>
        <v>4846</v>
      </c>
    </row>
    <row r="95" spans="1:7" ht="41.25" customHeight="1">
      <c r="A95" s="78"/>
      <c r="B95" s="30" t="s">
        <v>106</v>
      </c>
      <c r="C95" s="17" t="s">
        <v>31</v>
      </c>
      <c r="D95" s="17" t="s">
        <v>3</v>
      </c>
      <c r="E95" s="17" t="s">
        <v>26</v>
      </c>
      <c r="F95" s="17" t="s">
        <v>110</v>
      </c>
      <c r="G95" s="99">
        <v>846</v>
      </c>
    </row>
    <row r="96" spans="1:7" ht="36" customHeight="1">
      <c r="A96" s="78"/>
      <c r="B96" s="39" t="s">
        <v>140</v>
      </c>
      <c r="C96" s="17" t="s">
        <v>31</v>
      </c>
      <c r="D96" s="17" t="s">
        <v>3</v>
      </c>
      <c r="E96" s="17" t="s">
        <v>26</v>
      </c>
      <c r="F96" s="17" t="s">
        <v>156</v>
      </c>
      <c r="G96" s="99">
        <v>4000</v>
      </c>
    </row>
    <row r="97" spans="1:7" ht="38.25">
      <c r="A97" s="78"/>
      <c r="B97" s="73" t="s">
        <v>129</v>
      </c>
      <c r="C97" s="18" t="s">
        <v>33</v>
      </c>
      <c r="D97" s="16" t="s">
        <v>3</v>
      </c>
      <c r="E97" s="18"/>
      <c r="F97" s="17"/>
      <c r="G97" s="102">
        <f>G99+G101+G109+G128+G130+G135+G139+G142</f>
        <v>2986.82</v>
      </c>
    </row>
    <row r="98" spans="1:7" ht="76.5">
      <c r="A98" s="78"/>
      <c r="B98" s="75" t="s">
        <v>130</v>
      </c>
      <c r="C98" s="17" t="s">
        <v>32</v>
      </c>
      <c r="D98" s="15" t="s">
        <v>3</v>
      </c>
      <c r="E98" s="17"/>
      <c r="F98" s="15" t="s">
        <v>2</v>
      </c>
      <c r="G98" s="99">
        <v>300</v>
      </c>
    </row>
    <row r="99" spans="1:7" ht="15.75">
      <c r="A99" s="78"/>
      <c r="B99" s="73" t="s">
        <v>149</v>
      </c>
      <c r="C99" s="17" t="s">
        <v>32</v>
      </c>
      <c r="D99" s="15" t="s">
        <v>3</v>
      </c>
      <c r="E99" s="18" t="s">
        <v>18</v>
      </c>
      <c r="F99" s="15"/>
      <c r="G99" s="99">
        <v>300</v>
      </c>
    </row>
    <row r="100" spans="1:7" ht="15.75">
      <c r="A100" s="78"/>
      <c r="B100" s="86" t="s">
        <v>111</v>
      </c>
      <c r="C100" s="17" t="s">
        <v>32</v>
      </c>
      <c r="D100" s="15" t="s">
        <v>3</v>
      </c>
      <c r="E100" s="17" t="s">
        <v>18</v>
      </c>
      <c r="F100" s="15">
        <v>870</v>
      </c>
      <c r="G100" s="99">
        <v>300</v>
      </c>
    </row>
    <row r="101" spans="1:7" ht="28.5" customHeight="1">
      <c r="A101" s="78"/>
      <c r="B101" s="61" t="s">
        <v>49</v>
      </c>
      <c r="C101" s="62" t="s">
        <v>75</v>
      </c>
      <c r="D101" s="18" t="s">
        <v>48</v>
      </c>
      <c r="E101" s="18"/>
      <c r="F101" s="18"/>
      <c r="G101" s="101">
        <v>200.3</v>
      </c>
    </row>
    <row r="102" spans="1:7" ht="15.75">
      <c r="A102" s="78"/>
      <c r="B102" s="61" t="s">
        <v>150</v>
      </c>
      <c r="C102" s="20" t="s">
        <v>75</v>
      </c>
      <c r="D102" s="17" t="s">
        <v>48</v>
      </c>
      <c r="E102" s="18" t="s">
        <v>47</v>
      </c>
      <c r="F102" s="18"/>
      <c r="G102" s="99">
        <v>200.3</v>
      </c>
    </row>
    <row r="103" spans="1:7" ht="26.25">
      <c r="A103" s="78"/>
      <c r="B103" s="81" t="s">
        <v>113</v>
      </c>
      <c r="C103" s="20" t="s">
        <v>75</v>
      </c>
      <c r="D103" s="17" t="s">
        <v>48</v>
      </c>
      <c r="E103" s="17" t="s">
        <v>47</v>
      </c>
      <c r="F103" s="17" t="s">
        <v>116</v>
      </c>
      <c r="G103" s="99">
        <v>200.3</v>
      </c>
    </row>
    <row r="104" spans="1:7" s="1" customFormat="1" ht="51.75" customHeight="1" hidden="1">
      <c r="A104" s="78"/>
      <c r="B104" s="29" t="s">
        <v>97</v>
      </c>
      <c r="C104" s="18" t="s">
        <v>81</v>
      </c>
      <c r="D104" s="18" t="s">
        <v>9</v>
      </c>
      <c r="E104" s="18" t="s">
        <v>10</v>
      </c>
      <c r="F104" s="44"/>
      <c r="G104" s="99">
        <v>16.761</v>
      </c>
    </row>
    <row r="105" spans="1:7" s="1" customFormat="1" ht="65.25" customHeight="1" hidden="1">
      <c r="A105" s="78"/>
      <c r="B105" s="39" t="s">
        <v>84</v>
      </c>
      <c r="C105" s="22" t="s">
        <v>82</v>
      </c>
      <c r="D105" s="22" t="s">
        <v>9</v>
      </c>
      <c r="E105" s="22" t="s">
        <v>10</v>
      </c>
      <c r="F105" s="17"/>
      <c r="G105" s="101"/>
    </row>
    <row r="106" spans="1:7" s="1" customFormat="1" ht="60" hidden="1">
      <c r="A106" s="78"/>
      <c r="B106" s="43" t="s">
        <v>104</v>
      </c>
      <c r="C106" s="22" t="s">
        <v>105</v>
      </c>
      <c r="D106" s="22" t="s">
        <v>9</v>
      </c>
      <c r="E106" s="22" t="s">
        <v>10</v>
      </c>
      <c r="F106" s="17"/>
      <c r="G106" s="101"/>
    </row>
    <row r="107" spans="1:7" s="1" customFormat="1" ht="51">
      <c r="A107" s="78"/>
      <c r="B107" s="75" t="s">
        <v>131</v>
      </c>
      <c r="C107" s="17" t="s">
        <v>36</v>
      </c>
      <c r="D107" s="17" t="s">
        <v>9</v>
      </c>
      <c r="E107" s="17"/>
      <c r="F107" s="18"/>
      <c r="G107" s="99">
        <v>830</v>
      </c>
    </row>
    <row r="108" spans="1:7" s="1" customFormat="1" ht="15.75">
      <c r="A108" s="78"/>
      <c r="B108" s="73" t="s">
        <v>151</v>
      </c>
      <c r="C108" s="22" t="s">
        <v>36</v>
      </c>
      <c r="D108" s="22" t="s">
        <v>9</v>
      </c>
      <c r="E108" s="21" t="s">
        <v>10</v>
      </c>
      <c r="F108" s="18"/>
      <c r="G108" s="99">
        <v>830</v>
      </c>
    </row>
    <row r="109" spans="1:7" s="1" customFormat="1" ht="24.75" customHeight="1">
      <c r="A109" s="78"/>
      <c r="B109" s="30" t="s">
        <v>106</v>
      </c>
      <c r="C109" s="22" t="s">
        <v>36</v>
      </c>
      <c r="D109" s="22" t="s">
        <v>9</v>
      </c>
      <c r="E109" s="22" t="s">
        <v>10</v>
      </c>
      <c r="F109" s="15">
        <v>240</v>
      </c>
      <c r="G109" s="99">
        <v>830</v>
      </c>
    </row>
    <row r="110" spans="1:7" s="1" customFormat="1" ht="51" hidden="1">
      <c r="A110" s="78"/>
      <c r="B110" s="75" t="s">
        <v>132</v>
      </c>
      <c r="C110" s="17" t="s">
        <v>37</v>
      </c>
      <c r="D110" s="17" t="s">
        <v>9</v>
      </c>
      <c r="E110" s="17"/>
      <c r="F110" s="17"/>
      <c r="G110" s="99">
        <v>120</v>
      </c>
    </row>
    <row r="111" spans="1:7" s="1" customFormat="1" ht="25.5" hidden="1">
      <c r="A111" s="78"/>
      <c r="B111" s="86" t="s">
        <v>30</v>
      </c>
      <c r="C111" s="17" t="s">
        <v>39</v>
      </c>
      <c r="D111" s="17" t="s">
        <v>9</v>
      </c>
      <c r="E111" s="17" t="s">
        <v>10</v>
      </c>
      <c r="F111" s="17"/>
      <c r="G111" s="99"/>
    </row>
    <row r="112" spans="1:7" s="1" customFormat="1" ht="15.75" hidden="1">
      <c r="A112" s="78"/>
      <c r="B112" s="75" t="s">
        <v>151</v>
      </c>
      <c r="C112" s="22" t="s">
        <v>37</v>
      </c>
      <c r="D112" s="22" t="s">
        <v>9</v>
      </c>
      <c r="E112" s="22" t="s">
        <v>10</v>
      </c>
      <c r="F112" s="17"/>
      <c r="G112" s="99"/>
    </row>
    <row r="113" spans="1:7" s="1" customFormat="1" ht="25.5" hidden="1">
      <c r="A113" s="78"/>
      <c r="B113" s="30" t="s">
        <v>106</v>
      </c>
      <c r="C113" s="22" t="s">
        <v>37</v>
      </c>
      <c r="D113" s="22" t="s">
        <v>9</v>
      </c>
      <c r="E113" s="22" t="s">
        <v>10</v>
      </c>
      <c r="F113" s="15">
        <v>240</v>
      </c>
      <c r="G113" s="69">
        <v>120</v>
      </c>
    </row>
    <row r="114" spans="1:7" ht="47.25" customHeight="1" hidden="1">
      <c r="A114" s="78"/>
      <c r="B114" s="23" t="s">
        <v>98</v>
      </c>
      <c r="C114" s="18" t="s">
        <v>38</v>
      </c>
      <c r="D114" s="16" t="s">
        <v>11</v>
      </c>
      <c r="E114" s="18" t="s">
        <v>22</v>
      </c>
      <c r="F114" s="44"/>
      <c r="G114" s="99"/>
    </row>
    <row r="115" spans="1:7" ht="51.75" hidden="1">
      <c r="A115" s="78"/>
      <c r="B115" s="26" t="s">
        <v>88</v>
      </c>
      <c r="C115" s="17" t="s">
        <v>41</v>
      </c>
      <c r="D115" s="15" t="s">
        <v>11</v>
      </c>
      <c r="E115" s="17" t="s">
        <v>22</v>
      </c>
      <c r="F115" s="17"/>
      <c r="G115" s="99"/>
    </row>
    <row r="116" spans="1:7" ht="77.25" hidden="1">
      <c r="A116" s="78"/>
      <c r="B116" s="24" t="s">
        <v>85</v>
      </c>
      <c r="C116" s="17" t="s">
        <v>59</v>
      </c>
      <c r="D116" s="15" t="s">
        <v>11</v>
      </c>
      <c r="E116" s="17" t="s">
        <v>22</v>
      </c>
      <c r="F116" s="17"/>
      <c r="G116" s="99"/>
    </row>
    <row r="117" spans="1:7" ht="67.5" customHeight="1" hidden="1">
      <c r="A117" s="78"/>
      <c r="B117" s="26" t="s">
        <v>87</v>
      </c>
      <c r="C117" s="17" t="s">
        <v>42</v>
      </c>
      <c r="D117" s="15" t="s">
        <v>11</v>
      </c>
      <c r="E117" s="17" t="s">
        <v>22</v>
      </c>
      <c r="F117" s="17"/>
      <c r="G117" s="99"/>
    </row>
    <row r="118" spans="1:7" ht="102.75" hidden="1">
      <c r="A118" s="87"/>
      <c r="B118" s="24" t="s">
        <v>86</v>
      </c>
      <c r="C118" s="17" t="s">
        <v>60</v>
      </c>
      <c r="D118" s="15" t="s">
        <v>11</v>
      </c>
      <c r="E118" s="17" t="s">
        <v>22</v>
      </c>
      <c r="F118" s="17"/>
      <c r="G118" s="99"/>
    </row>
    <row r="119" spans="1:7" ht="38.25" hidden="1">
      <c r="A119" s="87"/>
      <c r="B119" s="73" t="s">
        <v>129</v>
      </c>
      <c r="C119" s="18" t="s">
        <v>33</v>
      </c>
      <c r="D119" s="18" t="s">
        <v>11</v>
      </c>
      <c r="E119" s="18"/>
      <c r="F119" s="42"/>
      <c r="G119" s="101" t="e">
        <f>G120+G124</f>
        <v>#REF!</v>
      </c>
    </row>
    <row r="120" spans="1:7" ht="63.75" hidden="1">
      <c r="A120" s="87"/>
      <c r="B120" s="80" t="s">
        <v>133</v>
      </c>
      <c r="C120" s="17" t="s">
        <v>76</v>
      </c>
      <c r="D120" s="17" t="s">
        <v>11</v>
      </c>
      <c r="E120" s="17"/>
      <c r="F120" s="42"/>
      <c r="G120" s="99">
        <f>G123</f>
        <v>550</v>
      </c>
    </row>
    <row r="121" spans="1:7" ht="18.75" customHeight="1" hidden="1">
      <c r="A121" s="87"/>
      <c r="B121" s="88" t="s">
        <v>61</v>
      </c>
      <c r="C121" s="17" t="s">
        <v>77</v>
      </c>
      <c r="D121" s="17" t="s">
        <v>11</v>
      </c>
      <c r="E121" s="17" t="s">
        <v>22</v>
      </c>
      <c r="F121" s="42"/>
      <c r="G121" s="99">
        <v>550</v>
      </c>
    </row>
    <row r="122" spans="1:7" ht="18.75" customHeight="1" hidden="1">
      <c r="A122" s="87"/>
      <c r="B122" s="88" t="s">
        <v>152</v>
      </c>
      <c r="C122" s="22" t="s">
        <v>76</v>
      </c>
      <c r="D122" s="22" t="s">
        <v>11</v>
      </c>
      <c r="E122" s="22" t="s">
        <v>22</v>
      </c>
      <c r="F122" s="42"/>
      <c r="G122" s="99"/>
    </row>
    <row r="123" spans="1:7" ht="26.25" customHeight="1" hidden="1">
      <c r="A123" s="87"/>
      <c r="B123" s="30" t="s">
        <v>106</v>
      </c>
      <c r="C123" s="22" t="s">
        <v>76</v>
      </c>
      <c r="D123" s="22" t="s">
        <v>11</v>
      </c>
      <c r="E123" s="22" t="s">
        <v>22</v>
      </c>
      <c r="F123" s="15">
        <v>240</v>
      </c>
      <c r="G123" s="99">
        <v>550</v>
      </c>
    </row>
    <row r="124" spans="1:7" ht="26.25" customHeight="1" hidden="1">
      <c r="A124" s="87"/>
      <c r="B124" s="88" t="s">
        <v>61</v>
      </c>
      <c r="C124" s="22" t="s">
        <v>77</v>
      </c>
      <c r="D124" s="22" t="s">
        <v>11</v>
      </c>
      <c r="E124" s="22"/>
      <c r="F124" s="15"/>
      <c r="G124" s="99" t="e">
        <f>#REF!</f>
        <v>#REF!</v>
      </c>
    </row>
    <row r="125" spans="1:7" ht="26.25" customHeight="1" hidden="1">
      <c r="A125" s="87"/>
      <c r="B125" s="88" t="s">
        <v>152</v>
      </c>
      <c r="C125" s="22" t="s">
        <v>77</v>
      </c>
      <c r="D125" s="22" t="s">
        <v>11</v>
      </c>
      <c r="E125" s="22" t="s">
        <v>22</v>
      </c>
      <c r="F125" s="15"/>
      <c r="G125" s="99"/>
    </row>
    <row r="126" spans="1:7" ht="51" customHeight="1">
      <c r="A126" s="87"/>
      <c r="B126" s="88" t="s">
        <v>132</v>
      </c>
      <c r="C126" s="22" t="s">
        <v>37</v>
      </c>
      <c r="D126" s="22"/>
      <c r="E126" s="22"/>
      <c r="F126" s="15"/>
      <c r="G126" s="99">
        <v>120</v>
      </c>
    </row>
    <row r="127" spans="1:7" ht="26.25" customHeight="1">
      <c r="A127" s="87"/>
      <c r="B127" s="75" t="s">
        <v>151</v>
      </c>
      <c r="C127" s="22" t="s">
        <v>37</v>
      </c>
      <c r="D127" s="22"/>
      <c r="E127" s="21" t="s">
        <v>10</v>
      </c>
      <c r="F127" s="15"/>
      <c r="G127" s="99">
        <v>120</v>
      </c>
    </row>
    <row r="128" spans="1:7" ht="26.25" customHeight="1">
      <c r="A128" s="87"/>
      <c r="B128" s="30" t="s">
        <v>106</v>
      </c>
      <c r="C128" s="22" t="s">
        <v>37</v>
      </c>
      <c r="D128" s="22"/>
      <c r="E128" s="22" t="s">
        <v>10</v>
      </c>
      <c r="F128" s="15">
        <v>240</v>
      </c>
      <c r="G128" s="99">
        <v>120</v>
      </c>
    </row>
    <row r="129" spans="1:7" ht="53.25" customHeight="1">
      <c r="A129" s="87"/>
      <c r="B129" s="30" t="s">
        <v>154</v>
      </c>
      <c r="C129" s="22" t="s">
        <v>76</v>
      </c>
      <c r="D129" s="22"/>
      <c r="E129" s="22"/>
      <c r="F129" s="15"/>
      <c r="G129" s="99">
        <v>550</v>
      </c>
    </row>
    <row r="130" spans="1:7" ht="27" customHeight="1">
      <c r="A130" s="87"/>
      <c r="B130" s="33" t="s">
        <v>152</v>
      </c>
      <c r="C130" s="22" t="s">
        <v>76</v>
      </c>
      <c r="D130" s="22"/>
      <c r="E130" s="21" t="s">
        <v>22</v>
      </c>
      <c r="F130" s="15"/>
      <c r="G130" s="99">
        <v>550</v>
      </c>
    </row>
    <row r="131" spans="1:7" ht="27" customHeight="1">
      <c r="A131" s="87"/>
      <c r="B131" s="30" t="s">
        <v>106</v>
      </c>
      <c r="C131" s="22" t="s">
        <v>76</v>
      </c>
      <c r="D131" s="22"/>
      <c r="E131" s="22" t="s">
        <v>22</v>
      </c>
      <c r="F131" s="15">
        <v>240</v>
      </c>
      <c r="G131" s="99">
        <v>550</v>
      </c>
    </row>
    <row r="132" spans="1:7" s="27" customFormat="1" ht="71.25" customHeight="1">
      <c r="A132" s="87"/>
      <c r="B132" s="75" t="s">
        <v>134</v>
      </c>
      <c r="C132" s="17" t="s">
        <v>64</v>
      </c>
      <c r="D132" s="17" t="s">
        <v>11</v>
      </c>
      <c r="E132" s="17"/>
      <c r="F132" s="42"/>
      <c r="G132" s="99">
        <f>G135</f>
        <v>889</v>
      </c>
    </row>
    <row r="133" spans="1:7" s="27" customFormat="1" ht="60.75" customHeight="1" hidden="1">
      <c r="A133" s="87"/>
      <c r="B133" s="89" t="s">
        <v>96</v>
      </c>
      <c r="C133" s="41" t="s">
        <v>100</v>
      </c>
      <c r="D133" s="41" t="s">
        <v>11</v>
      </c>
      <c r="E133" s="41" t="s">
        <v>50</v>
      </c>
      <c r="F133" s="71" t="s">
        <v>103</v>
      </c>
      <c r="G133" s="106"/>
    </row>
    <row r="134" spans="1:7" s="27" customFormat="1" ht="48" customHeight="1" hidden="1">
      <c r="A134" s="87"/>
      <c r="B134" s="89" t="s">
        <v>99</v>
      </c>
      <c r="C134" s="41" t="s">
        <v>101</v>
      </c>
      <c r="D134" s="41" t="s">
        <v>11</v>
      </c>
      <c r="E134" s="41" t="s">
        <v>50</v>
      </c>
      <c r="F134" s="71" t="s">
        <v>102</v>
      </c>
      <c r="G134" s="106"/>
    </row>
    <row r="135" spans="1:7" s="27" customFormat="1" ht="25.5" customHeight="1">
      <c r="A135" s="87"/>
      <c r="B135" s="37" t="s">
        <v>146</v>
      </c>
      <c r="C135" s="17" t="s">
        <v>64</v>
      </c>
      <c r="D135" s="17" t="s">
        <v>11</v>
      </c>
      <c r="E135" s="18" t="s">
        <v>50</v>
      </c>
      <c r="F135" s="71"/>
      <c r="G135" s="69">
        <f>G136</f>
        <v>889</v>
      </c>
    </row>
    <row r="136" spans="1:7" s="27" customFormat="1" ht="42" customHeight="1">
      <c r="A136" s="87"/>
      <c r="B136" s="30" t="s">
        <v>106</v>
      </c>
      <c r="C136" s="17" t="s">
        <v>64</v>
      </c>
      <c r="D136" s="17" t="s">
        <v>11</v>
      </c>
      <c r="E136" s="17" t="s">
        <v>50</v>
      </c>
      <c r="F136" s="22" t="s">
        <v>110</v>
      </c>
      <c r="G136" s="69">
        <v>889</v>
      </c>
    </row>
    <row r="137" spans="1:7" s="27" customFormat="1" ht="48" customHeight="1">
      <c r="A137" s="87"/>
      <c r="B137" s="37" t="s">
        <v>129</v>
      </c>
      <c r="C137" s="18" t="s">
        <v>33</v>
      </c>
      <c r="D137" s="17"/>
      <c r="E137" s="17"/>
      <c r="F137" s="22"/>
      <c r="G137" s="102">
        <f>G138</f>
        <v>20.52</v>
      </c>
    </row>
    <row r="138" spans="1:7" ht="57" customHeight="1">
      <c r="A138" s="78"/>
      <c r="B138" s="30" t="s">
        <v>135</v>
      </c>
      <c r="C138" s="28">
        <v>9900308</v>
      </c>
      <c r="D138" s="18" t="s">
        <v>14</v>
      </c>
      <c r="E138" s="18"/>
      <c r="F138" s="21"/>
      <c r="G138" s="99">
        <f>G140</f>
        <v>20.52</v>
      </c>
    </row>
    <row r="139" spans="1:7" ht="20.25" customHeight="1">
      <c r="A139" s="78"/>
      <c r="B139" s="33" t="s">
        <v>155</v>
      </c>
      <c r="C139" s="28">
        <v>9900308</v>
      </c>
      <c r="D139" s="17" t="s">
        <v>14</v>
      </c>
      <c r="E139" s="18" t="s">
        <v>71</v>
      </c>
      <c r="F139" s="21"/>
      <c r="G139" s="99">
        <v>20.52</v>
      </c>
    </row>
    <row r="140" spans="1:7" ht="19.5" customHeight="1">
      <c r="A140" s="78"/>
      <c r="B140" s="39" t="s">
        <v>125</v>
      </c>
      <c r="C140" s="28">
        <v>9900308</v>
      </c>
      <c r="D140" s="17" t="s">
        <v>14</v>
      </c>
      <c r="E140" s="17" t="s">
        <v>71</v>
      </c>
      <c r="F140" s="22" t="s">
        <v>126</v>
      </c>
      <c r="G140" s="99">
        <v>20.52</v>
      </c>
    </row>
    <row r="141" spans="1:7" ht="55.5" customHeight="1">
      <c r="A141" s="78"/>
      <c r="B141" s="30" t="s">
        <v>136</v>
      </c>
      <c r="C141" s="19">
        <v>9901073</v>
      </c>
      <c r="D141" s="18" t="s">
        <v>14</v>
      </c>
      <c r="E141" s="18"/>
      <c r="F141" s="18"/>
      <c r="G141" s="99">
        <f>G143</f>
        <v>77</v>
      </c>
    </row>
    <row r="142" spans="1:7" ht="15" customHeight="1">
      <c r="A142" s="78"/>
      <c r="B142" s="33" t="s">
        <v>153</v>
      </c>
      <c r="C142" s="28">
        <v>9901073</v>
      </c>
      <c r="D142" s="17" t="s">
        <v>14</v>
      </c>
      <c r="E142" s="18" t="s">
        <v>15</v>
      </c>
      <c r="F142" s="18"/>
      <c r="G142" s="101">
        <v>77</v>
      </c>
    </row>
    <row r="143" spans="1:7" ht="31.5" customHeight="1">
      <c r="A143" s="78"/>
      <c r="B143" s="39" t="s">
        <v>137</v>
      </c>
      <c r="C143" s="28">
        <v>9901073</v>
      </c>
      <c r="D143" s="17" t="s">
        <v>14</v>
      </c>
      <c r="E143" s="17" t="s">
        <v>15</v>
      </c>
      <c r="F143" s="22" t="s">
        <v>126</v>
      </c>
      <c r="G143" s="99">
        <v>77</v>
      </c>
    </row>
  </sheetData>
  <sheetProtection/>
  <mergeCells count="7">
    <mergeCell ref="A7:G8"/>
    <mergeCell ref="C6:G6"/>
    <mergeCell ref="B1:G1"/>
    <mergeCell ref="E2:G2"/>
    <mergeCell ref="E3:G3"/>
    <mergeCell ref="E4:G4"/>
    <mergeCell ref="E5:G5"/>
  </mergeCells>
  <printOptions/>
  <pageMargins left="0.3937007874015748" right="0.7874015748031497" top="0.35433070866141736" bottom="0.35433070866141736" header="0.4330708661417323" footer="0.31496062992125984"/>
  <pageSetup firstPageNumber="55" useFirstPageNumber="1" fitToHeight="16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2014-12-24T09:40:25Z</cp:lastPrinted>
  <dcterms:created xsi:type="dcterms:W3CDTF">2007-11-15T08:08:05Z</dcterms:created>
  <dcterms:modified xsi:type="dcterms:W3CDTF">2014-12-26T10:54:04Z</dcterms:modified>
  <cp:category/>
  <cp:version/>
  <cp:contentType/>
  <cp:contentStatus/>
</cp:coreProperties>
</file>