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и\ОТЧЕТЫ 2019 ГОД\3 квартал\Для КСП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Доходы!$A$20</definedName>
    <definedName name="APPT" localSheetId="2">Источники!#REF!</definedName>
    <definedName name="APPT" localSheetId="1">Расходы!$A$25</definedName>
    <definedName name="FILE_NAME" localSheetId="0">Доходы!#REF!</definedName>
    <definedName name="FIO" localSheetId="0">Доходы!$D$20</definedName>
    <definedName name="FIO" localSheetId="1">Расходы!$D$25</definedName>
    <definedName name="FORM_CODE" localSheetId="0">Доходы!#REF!</definedName>
    <definedName name="LAST_CELL" localSheetId="0">Доходы!$F$112</definedName>
    <definedName name="LAST_CELL" localSheetId="2">Источники!#REF!</definedName>
    <definedName name="LAST_CELL" localSheetId="1">Расходы!$F$277</definedName>
    <definedName name="PARAMS" localSheetId="0">Доходы!#REF!</definedName>
    <definedName name="PERIOD" localSheetId="0">Доходы!#REF!</definedName>
    <definedName name="RANGE_NAMES" localSheetId="0">Доходы!#REF!</definedName>
    <definedName name="RBEGIN_1" localSheetId="0">Доходы!$A$15</definedName>
    <definedName name="RBEGIN_1" localSheetId="2">Источники!$A$15</definedName>
    <definedName name="RBEGIN_1" localSheetId="1">Расходы!$A$17</definedName>
    <definedName name="REG_DATE" localSheetId="0">Доходы!#REF!</definedName>
    <definedName name="REND_1" localSheetId="0">Доходы!$A$112</definedName>
    <definedName name="REND_1" localSheetId="2">Источники!$A$26</definedName>
    <definedName name="REND_1" localSheetId="1">Расходы!$A$278</definedName>
    <definedName name="S_520" localSheetId="2">Источники!$A$17</definedName>
    <definedName name="S_620" localSheetId="2">Источники!$A$19</definedName>
    <definedName name="S_700" localSheetId="2">Источники!$A$21</definedName>
    <definedName name="S_700A" localSheetId="2">Источники!$A$22</definedName>
    <definedName name="SIGN" localSheetId="0">Доходы!$A$19:$D$21</definedName>
    <definedName name="SIGN" localSheetId="2">Источники!#REF!</definedName>
    <definedName name="SIGN" localSheetId="1">Расходы!$A$24:$D$26</definedName>
    <definedName name="SRC_CODE" localSheetId="0">Доходы!#REF!</definedName>
    <definedName name="SRC_KIND" localSheetId="0">Доходы!#REF!</definedName>
  </definedNames>
  <calcPr calcId="162913"/>
</workbook>
</file>

<file path=xl/calcChain.xml><?xml version="1.0" encoding="utf-8"?>
<calcChain xmlns="http://schemas.openxmlformats.org/spreadsheetml/2006/main">
  <c r="F15" i="1" l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7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</calcChain>
</file>

<file path=xl/sharedStrings.xml><?xml version="1.0" encoding="utf-8"?>
<sst xmlns="http://schemas.openxmlformats.org/spreadsheetml/2006/main" count="1294" uniqueCount="639">
  <si>
    <t>01.10.2019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</si>
  <si>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</si>
  <si>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</si>
  <si>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</si>
  <si>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</si>
  <si>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</si>
  <si>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</si>
  <si>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</si>
  <si>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</si>
  <si>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</si>
  <si>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</si>
  <si>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</si>
  <si>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</si>
  <si>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</si>
  <si>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</si>
  <si>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</si>
  <si>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</si>
  <si>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</si>
  <si>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</si>
  <si>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</si>
  <si>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</si>
  <si>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</si>
  <si>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</si>
  <si>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</si>
  <si>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</si>
  <si>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</si>
  <si>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</si>
  <si>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</si>
  <si>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</si>
  <si>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</si>
  <si>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</si>
  <si>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</si>
  <si>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</si>
  <si>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</si>
  <si>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</si>
  <si>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</si>
  <si>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</si>
  <si>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</si>
  <si>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</si>
  <si>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</si>
  <si>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</si>
  <si>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</si>
  <si>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</si>
  <si>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</si>
  <si>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</si>
  <si>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</si>
  <si>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</si>
  <si>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</si>
  <si>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</si>
  <si>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</si>
  <si>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</si>
  <si>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</si>
  <si>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</si>
  <si>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</si>
  <si>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</si>
  <si>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</si>
  <si>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</si>
  <si>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</si>
  <si>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</si>
  <si>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</si>
  <si>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</si>
  <si>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</si>
  <si>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</si>
  <si>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</si>
  <si>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</si>
  <si>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</si>
  <si>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</si>
  <si>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</si>
  <si>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</si>
  <si>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</si>
  <si>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</si>
  <si>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</si>
  <si>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</si>
  <si>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</si>
  <si>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</si>
  <si>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</si>
  <si>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</si>
  <si>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</si>
  <si>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</si>
  <si>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</si>
  <si>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</si>
  <si>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</si>
  <si>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</si>
  <si>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</si>
  <si>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</si>
  <si>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</si>
  <si>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</si>
  <si>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</si>
  <si>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</si>
  <si>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</si>
  <si>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</si>
  <si>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</si>
  <si>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</si>
  <si>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</si>
  <si>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</si>
  <si>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</si>
  <si>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</si>
  <si>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</si>
  <si>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</si>
  <si>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</si>
  <si>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</si>
  <si>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</si>
  <si>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</si>
  <si>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</si>
  <si>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</si>
  <si>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</si>
  <si>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</si>
  <si>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</si>
  <si>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</si>
  <si>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</si>
  <si>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</si>
  <si>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</si>
  <si>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</si>
  <si>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</si>
  <si>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</si>
  <si>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</si>
  <si>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</si>
  <si>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</si>
  <si>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</si>
  <si>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</si>
  <si>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</si>
  <si>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</si>
  <si>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</si>
  <si>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</si>
  <si>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</si>
  <si>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</si>
  <si>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</si>
  <si>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</si>
  <si>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</si>
  <si>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</si>
  <si>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</si>
  <si>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</si>
  <si>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</si>
  <si>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</si>
  <si>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</si>
  <si>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</si>
  <si>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</si>
  <si>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</si>
  <si>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</si>
  <si>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</si>
  <si>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</si>
  <si>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</si>
  <si>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</si>
  <si>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</si>
  <si>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</si>
  <si>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</si>
  <si>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</si>
  <si>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</si>
  <si>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</si>
  <si>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</si>
  <si>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</si>
  <si>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</si>
  <si>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</si>
  <si>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</si>
  <si>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</si>
  <si>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</si>
  <si>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</si>
  <si>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</si>
  <si>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</si>
  <si>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</si>
  <si>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</si>
  <si>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</si>
  <si>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</si>
  <si>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</si>
  <si>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</si>
  <si>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поселений на выравнивание бюджетной обеспеченности</t>
  </si>
  <si>
    <t>000 20215001130000150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</si>
  <si>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</si>
  <si>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</si>
  <si>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</si>
  <si>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</si>
  <si>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</si>
  <si>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</si>
  <si>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</si>
  <si>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</si>
  <si>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</si>
  <si>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</si>
  <si>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</si>
  <si>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</si>
  <si>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</si>
  <si>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</si>
  <si>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</si>
  <si>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</si>
  <si>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</si>
  <si>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</si>
  <si>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</si>
  <si>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</si>
  <si>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</si>
  <si>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</si>
  <si>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</si>
  <si>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</si>
  <si>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</si>
  <si>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</si>
  <si>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</si>
  <si>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</si>
  <si>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Иные межбюджетные трансферты</t>
  </si>
  <si>
    <t>000 20240000000000150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</si>
  <si>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</si>
  <si>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</si>
  <si>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</si>
  <si>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000 20245160130000150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</si>
  <si>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</si>
  <si>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</si>
  <si>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</si>
  <si>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000 20705000130000150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</si>
  <si>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</si>
  <si>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000 20705020130000150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</si>
  <si>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</si>
  <si>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</si>
  <si>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</si>
  <si>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</si>
  <si>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</si>
  <si>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</si>
  <si>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Красноборского городского поселения</t>
  </si>
  <si>
    <t xml:space="preserve">004 0000 0000000000 000 </t>
  </si>
  <si>
    <t>ОБЩЕГОСУДАРСТВЕННЫЕ ВОПРОСЫ</t>
  </si>
  <si>
    <t xml:space="preserve">004 0100 0000000000 000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</si>
  <si>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</si>
  <si>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004 0104 0000000000 000 </t>
  </si>
  <si>
    <t xml:space="preserve">004 0104 9100000000 000 </t>
  </si>
  <si>
    <t>Непрограммные расходы</t>
  </si>
  <si>
    <t xml:space="preserve">004 0104 9130100000 000 </t>
  </si>
  <si>
    <t>Обеспечение функций органов местного самоуправления</t>
  </si>
  <si>
    <t xml:space="preserve">004 0104 9130100040 000 </t>
  </si>
  <si>
    <t>Расходы на выплаты персоналу государственных (муниципальных) органов</t>
  </si>
  <si>
    <t xml:space="preserve">004 0104 9130100040 120 </t>
  </si>
  <si>
    <t>Фонд оплаты труда государственных (муниципальных) органов</t>
  </si>
  <si>
    <t xml:space="preserve">004 0104 9130100040 121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</si>
  <si>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</si>
  <si>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004 0104 9130100040 129 </t>
  </si>
  <si>
    <t>Иные закупки товаров, работ и услуг для обеспечения государственных (муниципальных) нужд</t>
  </si>
  <si>
    <t xml:space="preserve">004 0104 9130100040 240 </t>
  </si>
  <si>
    <t>Закупка товаров, работ, услуг в сфере информационно-коммуникационных технологий</t>
  </si>
  <si>
    <t xml:space="preserve">004 0104 9130100040 242 </t>
  </si>
  <si>
    <t>Прочая закупка товаров, работ и услуг</t>
  </si>
  <si>
    <t xml:space="preserve">004 0104 9130100040 244 </t>
  </si>
  <si>
    <t>Исполнение судебных актов</t>
  </si>
  <si>
    <t xml:space="preserve">004 0104 9130100040 830 </t>
  </si>
  <si>
    <t>Исполнение судебных актов Российской Федерации и мировых соглашений по возмещению причиненного вреда</t>
  </si>
  <si>
    <t xml:space="preserve">004 0104 9130100040 831 </t>
  </si>
  <si>
    <t>Уплата налогов, сборов и иных платежей</t>
  </si>
  <si>
    <t xml:space="preserve">004 0104 9130100040 850 </t>
  </si>
  <si>
    <t>Уплата прочих налогов, сборов</t>
  </si>
  <si>
    <t xml:space="preserve">004 0104 9130100040 852 </t>
  </si>
  <si>
    <t>Уплата иных платежей</t>
  </si>
  <si>
    <t xml:space="preserve">004 0104 9130100040 853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</si>
  <si>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</si>
  <si>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004 0104 9130160600 000 </t>
  </si>
  <si>
    <t xml:space="preserve">004 0104 9130160600 540 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</si>
  <si>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</si>
  <si>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 xml:space="preserve">004 0104 9130160650 000 </t>
  </si>
  <si>
    <t xml:space="preserve">004 0104 9130160650 540 </t>
  </si>
  <si>
    <t xml:space="preserve">004 0104 9180100000 000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</si>
  <si>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</si>
  <si>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004 0104 9180100080 000 </t>
  </si>
  <si>
    <t xml:space="preserve">004 0104 9180100080 120 </t>
  </si>
  <si>
    <t xml:space="preserve">004 0104 9180100080 121 </t>
  </si>
  <si>
    <t xml:space="preserve">004 0104 9180100080 129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</si>
  <si>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</si>
  <si>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004 0106 0000000000 000 </t>
  </si>
  <si>
    <t xml:space="preserve">004 0106 9100000000 000 </t>
  </si>
  <si>
    <t xml:space="preserve">004 0106 9130100000 000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</si>
  <si>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</si>
  <si>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004 0106 9130160640 000 </t>
  </si>
  <si>
    <t xml:space="preserve">004 0106 9130160640 540 </t>
  </si>
  <si>
    <t>Резервные фонды</t>
  </si>
  <si>
    <t xml:space="preserve">004 0111 0000000000 000 </t>
  </si>
  <si>
    <t xml:space="preserve">004 0111 9900000000 000 </t>
  </si>
  <si>
    <t xml:space="preserve">004 0111 9990100000 000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</si>
  <si>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</si>
  <si>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004 0111 9990110050 000 </t>
  </si>
  <si>
    <t>Резервные средства</t>
  </si>
  <si>
    <t xml:space="preserve">004 0111 9990110050 870 </t>
  </si>
  <si>
    <t>Другие общегосударственные вопросы</t>
  </si>
  <si>
    <t xml:space="preserve">004 0113 0000000000 000 </t>
  </si>
  <si>
    <t xml:space="preserve">004 0113 9200000000 000 </t>
  </si>
  <si>
    <t xml:space="preserve">004 0113 9290100000 000 </t>
  </si>
  <si>
    <t>Выполнение других обязательств мунципальных образований</t>
  </si>
  <si>
    <t xml:space="preserve">004 0113 9290100030 000 </t>
  </si>
  <si>
    <t xml:space="preserve">004 0113 9290100030 850 </t>
  </si>
  <si>
    <t xml:space="preserve">004 0113 9290100030 853 </t>
  </si>
  <si>
    <t>Мероприятия по содержанию объектов имущества муниципальной казны и приватизации муниципального имущества</t>
  </si>
  <si>
    <t xml:space="preserve">004 0113 9290110290 000 </t>
  </si>
  <si>
    <t xml:space="preserve">004 0113 9290110290 240 </t>
  </si>
  <si>
    <t xml:space="preserve">004 0113 9290110290 244 </t>
  </si>
  <si>
    <t xml:space="preserve">004 0113 9290110290 830 </t>
  </si>
  <si>
    <t xml:space="preserve">004 0113 9290110290 831 </t>
  </si>
  <si>
    <t>Мероприятия по получению, хранению, обработке и предоставлению пользователям статистической и иной информации о социально-экономическом развитии</t>
  </si>
  <si>
    <t xml:space="preserve">004 0113 9290110570 000 </t>
  </si>
  <si>
    <t xml:space="preserve">004 0113 9290110570 240 </t>
  </si>
  <si>
    <t xml:space="preserve">004 0113 9290110570 242 </t>
  </si>
  <si>
    <t>НАЦИОНАЛЬНАЯ ОБОРОНА</t>
  </si>
  <si>
    <t xml:space="preserve">004 0200 0000000000 000 </t>
  </si>
  <si>
    <t>Мобилизационная и вневойсковая подготовка</t>
  </si>
  <si>
    <t xml:space="preserve">004 0203 0000000000 000 </t>
  </si>
  <si>
    <t xml:space="preserve">004 0203 9900000000 000 </t>
  </si>
  <si>
    <t xml:space="preserve">004 0203 9990100000 000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</si>
  <si>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</si>
  <si>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004 0203 9990151180 000 </t>
  </si>
  <si>
    <t xml:space="preserve">004 0203 9990151180 120 </t>
  </si>
  <si>
    <t xml:space="preserve">004 0203 9990151180 121 </t>
  </si>
  <si>
    <t xml:space="preserve">004 0203 9990151180 129 </t>
  </si>
  <si>
    <t>НАЦИОНАЛЬНАЯ БЕЗОПАСНОСТЬ И ПРАВООХРАНИТЕЛЬНАЯ ДЕЯТЕЛЬНОСТЬ</t>
  </si>
  <si>
    <t xml:space="preserve">004 0300 0000000000 000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</si>
  <si>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</si>
  <si>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004 0309 0000000000 000 </t>
  </si>
  <si>
    <t xml:space="preserve">004 0309 0800000000 000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</si>
  <si>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</si>
  <si>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004 0309 0810100000 000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</si>
  <si>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</si>
  <si>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004 0309 0810111570 000 </t>
  </si>
  <si>
    <t xml:space="preserve">004 0309 0810111570 240 </t>
  </si>
  <si>
    <t xml:space="preserve">004 0309 0810111570 242 </t>
  </si>
  <si>
    <t xml:space="preserve">004 0309 0810111570 244 </t>
  </si>
  <si>
    <t>Основное мероприятия "Обеспечения пожарной безопасности"</t>
  </si>
  <si>
    <t xml:space="preserve">004 0309 0810200000 000 </t>
  </si>
  <si>
    <t>Мероприятия в области пожарной безопасности</t>
  </si>
  <si>
    <t xml:space="preserve">004 0309 0810211620 000 </t>
  </si>
  <si>
    <t xml:space="preserve">004 0309 0810211620 240 </t>
  </si>
  <si>
    <t xml:space="preserve">004 0309 0810211620 244 </t>
  </si>
  <si>
    <t xml:space="preserve">004 0309 9900000000 000 </t>
  </si>
  <si>
    <t xml:space="preserve">004 0309 9990100000 000 </t>
  </si>
  <si>
    <t xml:space="preserve">004 0309 9990111570 000 </t>
  </si>
  <si>
    <t xml:space="preserve">004 0309 9990111570 850 </t>
  </si>
  <si>
    <t xml:space="preserve">004 0309 9990111570 853 </t>
  </si>
  <si>
    <t>Другие вопросы в области национальной безопасности и правоохранительной деятельности</t>
  </si>
  <si>
    <t xml:space="preserve">004 0314 0000000000 000 </t>
  </si>
  <si>
    <t xml:space="preserve">004 0314 9100000000 000 </t>
  </si>
  <si>
    <t xml:space="preserve">004 0314 9130100000 000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</si>
  <si>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</si>
  <si>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004 0314 9130171340 000 </t>
  </si>
  <si>
    <t xml:space="preserve">004 0314 9130171340 240 </t>
  </si>
  <si>
    <t xml:space="preserve">004 0314 9130171340 244 </t>
  </si>
  <si>
    <t>НАЦИОНАЛЬНАЯ ЭКОНОМИКА</t>
  </si>
  <si>
    <t xml:space="preserve">004 0400 0000000000 000 </t>
  </si>
  <si>
    <t>Дорожное хозяйство (дорожные фонды)</t>
  </si>
  <si>
    <t xml:space="preserve">004 0409 0000000000 000 </t>
  </si>
  <si>
    <t xml:space="preserve">004 0409 1000000000 000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</si>
  <si>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</si>
  <si>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004 0409 1010100000 000 </t>
  </si>
  <si>
    <t>Мероприятия по капитальному ремонту и ремонт автомобильных дорог общего пользования местного значения</t>
  </si>
  <si>
    <t xml:space="preserve">004 0409 10101S0140 000 </t>
  </si>
  <si>
    <t xml:space="preserve">004 0409 10101S0140 240 </t>
  </si>
  <si>
    <t xml:space="preserve">004 0409 10101S0140 244 </t>
  </si>
  <si>
    <t>Мероприятия по капитальному ремонту и ремонту автомобильных дорог общего пользования местного значения, имеющих приоритетный социально-значимый характер</t>
  </si>
  <si>
    <t xml:space="preserve">004 0409 10101S4200 000 </t>
  </si>
  <si>
    <t xml:space="preserve">004 0409 10101S4200 240 </t>
  </si>
  <si>
    <t xml:space="preserve">004 0409 10101S4200 244 </t>
  </si>
  <si>
    <t>Основные мероприятия "Мероприяти по оптимизации мер профилактики правонарушений"</t>
  </si>
  <si>
    <t xml:space="preserve">004 0409 1020100000 000 </t>
  </si>
  <si>
    <t>Организация и проведение мероприятий, направленных на повышение безопасности дорожного движения</t>
  </si>
  <si>
    <t xml:space="preserve">004 0409 1020113530 000 </t>
  </si>
  <si>
    <t xml:space="preserve">004 0409 1020113530 240 </t>
  </si>
  <si>
    <t xml:space="preserve">004 0409 1020113530 244 </t>
  </si>
  <si>
    <t xml:space="preserve">004 0409 1500000000 000 </t>
  </si>
  <si>
    <t>Основное мероприятие "Поддержка проектов местных инциатив граждан"</t>
  </si>
  <si>
    <t xml:space="preserve">004 0409 1500100000 000 </t>
  </si>
  <si>
    <t>Мероприятия по устойчивому развитию части территории Красноборского городского поселения Тосненского района Ленинградской области, являющейся административным центром поселения</t>
  </si>
  <si>
    <t xml:space="preserve">004 0409 15001S4660 000 </t>
  </si>
  <si>
    <t xml:space="preserve">004 0409 15001S4660 240 </t>
  </si>
  <si>
    <t xml:space="preserve">004 0409 15001S4660 244 </t>
  </si>
  <si>
    <t xml:space="preserve">004 0409 9900000000 000 </t>
  </si>
  <si>
    <t xml:space="preserve">004 0409 9990100000 000 </t>
  </si>
  <si>
    <t xml:space="preserve">004 0409 9990110110 000 </t>
  </si>
  <si>
    <t xml:space="preserve">004 0409 9990110110 240 </t>
  </si>
  <si>
    <t xml:space="preserve">004 0409 9990110110 244 </t>
  </si>
  <si>
    <t xml:space="preserve">004 0409 9990110110 850 </t>
  </si>
  <si>
    <t xml:space="preserve">004 0409 9990110110 853 </t>
  </si>
  <si>
    <t>Другие вопросы в области национальной экономики</t>
  </si>
  <si>
    <t xml:space="preserve">004 0412 0000000000 000 </t>
  </si>
  <si>
    <t xml:space="preserve">004 0412 0500000000 000 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</si>
  <si>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</si>
  <si>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 xml:space="preserve">004 0412 0500100000 000 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</si>
  <si>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</si>
  <si>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 xml:space="preserve">004 0412 0500106390 000 </t>
  </si>
  <si>
    <t>Субсидии некоммерческим организациям (за исключением государственных (муниципальных) учреждений)</t>
  </si>
  <si>
    <t xml:space="preserve">004 0412 0500106390 630 </t>
  </si>
  <si>
    <t>Субсидии на возмещение недополученных доходов и (или) возмещение фактически понесенных затрат</t>
  </si>
  <si>
    <t xml:space="preserve">004 0412 0500106390 631 </t>
  </si>
  <si>
    <t xml:space="preserve">004 0412 9900000000 000 </t>
  </si>
  <si>
    <t xml:space="preserve">004 0412 9990100000 000 </t>
  </si>
  <si>
    <t>Мероприятия по землеустройству и землепользованию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</si>
  <si>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 xml:space="preserve">004 0412 9990110350 000 </t>
  </si>
  <si>
    <t xml:space="preserve">004 0412 9990110350 240 </t>
  </si>
  <si>
    <t xml:space="preserve">004 0412 9990110350 244 </t>
  </si>
  <si>
    <t>Мероприятия в области национальной экономики</t>
  </si>
  <si>
    <t xml:space="preserve">004 0412 9990110360 000 </t>
  </si>
  <si>
    <t xml:space="preserve">004 0412 9990110360 240 </t>
  </si>
  <si>
    <t xml:space="preserve">004 0412 9990110360 244 </t>
  </si>
  <si>
    <t>Мероприятия в области строительства, архитектуры и градостроительства</t>
  </si>
  <si>
    <t xml:space="preserve">004 0412 9990110400 000 </t>
  </si>
  <si>
    <t xml:space="preserve">004 0412 9990110400 240 </t>
  </si>
  <si>
    <t xml:space="preserve">004 0412 9990110400 244 </t>
  </si>
  <si>
    <t>ЖИЛИЩНО-КОММУНАЛЬНОЕ ХОЗЯЙСТВО</t>
  </si>
  <si>
    <t xml:space="preserve">004 0500 0000000000 000 </t>
  </si>
  <si>
    <t>Жилищное хозяйство</t>
  </si>
  <si>
    <t xml:space="preserve">004 0501 0000000000 000 </t>
  </si>
  <si>
    <t xml:space="preserve">004 0501 9900000000 000 </t>
  </si>
  <si>
    <t xml:space="preserve">004 0501 9990100000 000 </t>
  </si>
  <si>
    <t>Мероприятия в области жилищного хозяйства</t>
  </si>
  <si>
    <t xml:space="preserve">004 0501 9990113770 000 </t>
  </si>
  <si>
    <t xml:space="preserve">004 0501 9990113770 240 </t>
  </si>
  <si>
    <t xml:space="preserve">004 0501 9990113770 244 </t>
  </si>
  <si>
    <t>Обеспечение мероприятий по капитальному ремонту многоквартирных домов</t>
  </si>
  <si>
    <t xml:space="preserve">004 0501 9990196010 000 </t>
  </si>
  <si>
    <t xml:space="preserve">004 0501 9990196010 240 </t>
  </si>
  <si>
    <t xml:space="preserve">004 0501 9990196010 244 </t>
  </si>
  <si>
    <t xml:space="preserve">004 0501 9990196010 830 </t>
  </si>
  <si>
    <t xml:space="preserve">004 0501 9990196010 831 </t>
  </si>
  <si>
    <t>Коммунальное хозяйство</t>
  </si>
  <si>
    <t xml:space="preserve">004 0502 0000000000 000 </t>
  </si>
  <si>
    <t xml:space="preserve">004 0502 1100000000 000 </t>
  </si>
  <si>
    <t>Основное мероприятия "Организация газоснабжения"</t>
  </si>
  <si>
    <t xml:space="preserve">004 0502 1100100000 000 </t>
  </si>
  <si>
    <t>Мероприятия по обслуживанию объектов газификации</t>
  </si>
  <si>
    <t xml:space="preserve">004 0502 1100113200 000 </t>
  </si>
  <si>
    <t xml:space="preserve">004 0502 1100113200 240 </t>
  </si>
  <si>
    <t xml:space="preserve">004 0502 1100113200 244 </t>
  </si>
  <si>
    <t xml:space="preserve">004 0502 1300000000 000 </t>
  </si>
  <si>
    <t>Подпрограмма "Обеспечение устойчивого функционирования и развития ситем водоснабжения, водоотведения и теплоснабжения на территории Красноборского городского поселения Тосненского района Ленинградской области"</t>
  </si>
  <si>
    <t xml:space="preserve">004 0502 1300100000 000 </t>
  </si>
  <si>
    <t>Мероприятия по строительству и реконструкции объектов водоснабжения, водоотведения и очистки сточных вод</t>
  </si>
  <si>
    <t xml:space="preserve">004 0502 13001S0250 000 </t>
  </si>
  <si>
    <t>Бюджетные инвестиции</t>
  </si>
  <si>
    <t xml:space="preserve">004 0502 13001S0250 410 </t>
  </si>
  <si>
    <t>Бюджетные инвестиции в объекты капитального строительства государственной (муниципальной) собственности</t>
  </si>
  <si>
    <t xml:space="preserve">004 0502 13001S0250 414 </t>
  </si>
  <si>
    <t xml:space="preserve">004 0502 9900000000 000 </t>
  </si>
  <si>
    <t xml:space="preserve">004 0502 9990100000 000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</si>
  <si>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</si>
  <si>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004 0502 9990110630 000 </t>
  </si>
  <si>
    <t xml:space="preserve">004 0502 9990110630 240 </t>
  </si>
  <si>
    <t xml:space="preserve">004 0502 9990110630 244 </t>
  </si>
  <si>
    <t>Благоустройство</t>
  </si>
  <si>
    <t xml:space="preserve">004 0503 0000000000 000 </t>
  </si>
  <si>
    <t xml:space="preserve">004 0503 1200000000 000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</si>
  <si>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</si>
  <si>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004 0503 1200100000 000 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</si>
  <si>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</si>
  <si>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 xml:space="preserve">004 0503 1200100170 000 </t>
  </si>
  <si>
    <t>Субсидии бюджетным учреждениям</t>
  </si>
  <si>
    <t xml:space="preserve">004 0503 1200100170 610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</si>
  <si>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</si>
  <si>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004 0503 1200100170 611 </t>
  </si>
  <si>
    <t>Мероприятия по содержанию объектов благоустройства территории Красноборского городского поселения Тосненского района Ленинградской области</t>
  </si>
  <si>
    <t xml:space="preserve">004 0503 1200113280 000 </t>
  </si>
  <si>
    <t xml:space="preserve">004 0503 1200113280 240 </t>
  </si>
  <si>
    <t xml:space="preserve">004 0503 1200113280 244 </t>
  </si>
  <si>
    <t xml:space="preserve">004 0503 1900000000 000 </t>
  </si>
  <si>
    <t>Основное мероприятия "Обеспечение устойчивости экосистем и экологически безопасных условий проживания на территории Красноборского городского поселения Тосненского района Ленинградской области"</t>
  </si>
  <si>
    <t xml:space="preserve">004 0503 1900100000 000 </t>
  </si>
  <si>
    <t>Мероприятия по созданию мест (площадок) накопления твердых бытовых отходов</t>
  </si>
  <si>
    <t xml:space="preserve">004 0503 1900113320 000 </t>
  </si>
  <si>
    <t xml:space="preserve">004 0503 1900113320 240 </t>
  </si>
  <si>
    <t xml:space="preserve">004 0503 1900113320 244 </t>
  </si>
  <si>
    <t xml:space="preserve">004 0503 2500000000 000 </t>
  </si>
  <si>
    <t>Основное мероприятие "Реализация мероприятий по борьбе с борщевиком Сосновского"</t>
  </si>
  <si>
    <t xml:space="preserve">004 0503 2500100000 000 </t>
  </si>
  <si>
    <t>Мероприятия по борьбе с борщевиком Сосновского</t>
  </si>
  <si>
    <t xml:space="preserve">004 0503 2500114310 000 </t>
  </si>
  <si>
    <t xml:space="preserve">004 0503 2500114310 240 </t>
  </si>
  <si>
    <t xml:space="preserve">004 0503 2500114310 244 </t>
  </si>
  <si>
    <t xml:space="preserve">004 0503 2700000000 000 </t>
  </si>
  <si>
    <t>Федеральный проект "Формирование комфортной городской среды"</t>
  </si>
  <si>
    <t xml:space="preserve">004 0503 270F200000 000 </t>
  </si>
  <si>
    <t>Реализация программ формирования современной городской среды</t>
  </si>
  <si>
    <t xml:space="preserve">004 0503 270F255550 000 </t>
  </si>
  <si>
    <t xml:space="preserve">004 0503 270F255550 240 </t>
  </si>
  <si>
    <t xml:space="preserve">004 0503 270F255550 244 </t>
  </si>
  <si>
    <t xml:space="preserve">004 0503 2900000000 000 </t>
  </si>
  <si>
    <t>Основное мероприятие " Поддержка местных инициатив граждан"</t>
  </si>
  <si>
    <t xml:space="preserve">004 0503 2900100000 000 </t>
  </si>
  <si>
    <t>Мероприятия по развитию на части территории Красноборского городского поселения Тосненского района Ленинградской области в иных формах местного самоуправления</t>
  </si>
  <si>
    <t xml:space="preserve">004 0503 29001S4770 000 </t>
  </si>
  <si>
    <t xml:space="preserve">004 0503 29001S4770 240 </t>
  </si>
  <si>
    <t xml:space="preserve">004 0503 29001S4770 244 </t>
  </si>
  <si>
    <t xml:space="preserve">004 0503 9900000000 000 </t>
  </si>
  <si>
    <t xml:space="preserve">004 0503 9990100000 000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</si>
  <si>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</si>
  <si>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004 0503 9990172020 000 </t>
  </si>
  <si>
    <t xml:space="preserve">004 0503 9990172020 240 </t>
  </si>
  <si>
    <t xml:space="preserve">004 0503 9990172020 244 </t>
  </si>
  <si>
    <t>ОБРАЗОВАНИЕ</t>
  </si>
  <si>
    <t xml:space="preserve">004 0700 0000000000 000 </t>
  </si>
  <si>
    <t>Молодежная политика</t>
  </si>
  <si>
    <t xml:space="preserve">004 0707 0000000000 000 </t>
  </si>
  <si>
    <t xml:space="preserve">004 0707 9900000000 000 </t>
  </si>
  <si>
    <t xml:space="preserve">004 0707 9990100000 000 </t>
  </si>
  <si>
    <t>Организация оздоровления, отдыха и занятости детей, подростков и молодежи</t>
  </si>
  <si>
    <t xml:space="preserve">004 0707 9990112290 000 </t>
  </si>
  <si>
    <t xml:space="preserve">004 0707 9990112290 240 </t>
  </si>
  <si>
    <t xml:space="preserve">004 0707 9990112290 244 </t>
  </si>
  <si>
    <t>КУЛЬТУРА, КИНЕМАТОГРАФИЯ</t>
  </si>
  <si>
    <t xml:space="preserve">004 0800 0000000000 000 </t>
  </si>
  <si>
    <t>Культура</t>
  </si>
  <si>
    <t xml:space="preserve">004 0801 0000000000 000 </t>
  </si>
  <si>
    <t xml:space="preserve">004 0801 0700000000 000 </t>
  </si>
  <si>
    <t>Основное мероприятия "Развитие культуры на территории поселения"</t>
  </si>
  <si>
    <t xml:space="preserve">004 0801 0720100000 000 </t>
  </si>
  <si>
    <t>Расходы на обеспечение деятельности муниципальных казенных учреждений</t>
  </si>
  <si>
    <t xml:space="preserve">004 0801 0720100160 000 </t>
  </si>
  <si>
    <t>Расходы на выплаты персоналу казенных учреждений</t>
  </si>
  <si>
    <t xml:space="preserve">004 0801 0720100160 110 </t>
  </si>
  <si>
    <t>Фонд оплаты труда учреждений</t>
  </si>
  <si>
    <t xml:space="preserve">004 0801 0720100160 111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</si>
  <si>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</si>
  <si>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004 0801 0720100160 119 </t>
  </si>
  <si>
    <t xml:space="preserve">004 0801 0720100160 240 </t>
  </si>
  <si>
    <t xml:space="preserve">004 0801 0720100160 242 </t>
  </si>
  <si>
    <t xml:space="preserve">004 0801 0720100160 244 </t>
  </si>
  <si>
    <t xml:space="preserve">004 0801 0720100160 850 </t>
  </si>
  <si>
    <t xml:space="preserve">004 0801 0720100160 853 </t>
  </si>
  <si>
    <t>Организация и проведение мероприятий в сфере культуры</t>
  </si>
  <si>
    <t xml:space="preserve">004 0801 0720111220 000 </t>
  </si>
  <si>
    <t xml:space="preserve">004 0801 0720111220 240 </t>
  </si>
  <si>
    <t xml:space="preserve">004 0801 0720111220 244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</si>
  <si>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</si>
  <si>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004 0801 07201S0360 000 </t>
  </si>
  <si>
    <t xml:space="preserve">004 0801 07201S0360 110 </t>
  </si>
  <si>
    <t xml:space="preserve">004 0801 07201S0360 111 </t>
  </si>
  <si>
    <t xml:space="preserve">004 0801 07201S0360 119 </t>
  </si>
  <si>
    <t>Основное мероприятия "Развитие и модернизация объектов культуры поселения"</t>
  </si>
  <si>
    <t xml:space="preserve">004 0801 0730200000 000 </t>
  </si>
  <si>
    <t>Строительствло, реконструкция объектов культуры</t>
  </si>
  <si>
    <t xml:space="preserve">004 0801 0730204230 000 </t>
  </si>
  <si>
    <t xml:space="preserve">004 0801 0730204230 410 </t>
  </si>
  <si>
    <t xml:space="preserve">004 0801 0730204230 414 </t>
  </si>
  <si>
    <t>Строительство,реконструкция объектов культуры</t>
  </si>
  <si>
    <t xml:space="preserve">004 0801 07302S4230 000 </t>
  </si>
  <si>
    <t xml:space="preserve">004 0801 07302S4230 410 </t>
  </si>
  <si>
    <t xml:space="preserve">004 0801 07302S4230 414 </t>
  </si>
  <si>
    <t>СОЦИАЛЬНАЯ ПОЛИТИКА</t>
  </si>
  <si>
    <t xml:space="preserve">004 1000 0000000000 000 </t>
  </si>
  <si>
    <t>Пенсионное обеспечение</t>
  </si>
  <si>
    <t xml:space="preserve">004 1001 0000000000 000 </t>
  </si>
  <si>
    <t xml:space="preserve">004 1001 9900000000 000 </t>
  </si>
  <si>
    <t xml:space="preserve">004 1001 9990100000 000 </t>
  </si>
  <si>
    <t>Доплаты к пенсиям муниципальных служащих</t>
  </si>
  <si>
    <t xml:space="preserve">004 1001 9990103080 000 </t>
  </si>
  <si>
    <t>Социальные выплаты гражданам, кроме публичных нормативных социальных выплат</t>
  </si>
  <si>
    <t xml:space="preserve">004 1001 9990103080 320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</si>
  <si>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</si>
  <si>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004 1001 9990103080 321 </t>
  </si>
  <si>
    <t>Социальное обеспечение населения</t>
  </si>
  <si>
    <t xml:space="preserve">004 1003 0000000000 000 </t>
  </si>
  <si>
    <t xml:space="preserve">004 1003 0600000000 000 </t>
  </si>
  <si>
    <t>Предоставление социальных выплат молодым гражданам и молодым семьям, в том числе многодетным семьям, нуждающимся в улучшении жилишных условий</t>
  </si>
  <si>
    <t xml:space="preserve">004 1003 0610100000 000 </t>
  </si>
  <si>
    <t>Мероприятия по предоставлению социальных выплат молодым гражданам и молодым семьям, в том числе многодетным семьям, нуждающимся в улучшении жилищных условий, и компенсации расходов, связанных у уплатой процентов по ипотечным жилищным кредитам</t>
  </si>
  <si>
    <t xml:space="preserve">004 1003 06101S0740 000 </t>
  </si>
  <si>
    <t xml:space="preserve">004 1003 06101S0740 320 </t>
  </si>
  <si>
    <t xml:space="preserve">004 1003 06101S0740 321 </t>
  </si>
  <si>
    <t>ФИЗИЧЕСКАЯ КУЛЬТУРА И СПОРТ</t>
  </si>
  <si>
    <t xml:space="preserve">004 1100 0000000000 000 </t>
  </si>
  <si>
    <t>Другие вопросы в области физической культуры и спорта</t>
  </si>
  <si>
    <t xml:space="preserve">004 1105 0000000000 000 </t>
  </si>
  <si>
    <t xml:space="preserve">004 1105 9900000000 000 </t>
  </si>
  <si>
    <t xml:space="preserve">004 1105 9990100000 000 </t>
  </si>
  <si>
    <t>Мероприятия по организации и проведение физкультурных спортивно-массовых мероприятий</t>
  </si>
  <si>
    <t xml:space="preserve">004 1105 9990113300 000 </t>
  </si>
  <si>
    <t xml:space="preserve">004 1105 9990113300 240 </t>
  </si>
  <si>
    <t xml:space="preserve">004 1105 9990113300 244 </t>
  </si>
  <si>
    <t xml:space="preserve">004 1105 9990113300 850 </t>
  </si>
  <si>
    <t xml:space="preserve">004 1105 9990113300 853 </t>
  </si>
  <si>
    <t>Территориальная избирательная комиссия Тосненского муниципального раойна Ленинградской области</t>
  </si>
  <si>
    <t xml:space="preserve">031 0000 0000000000 000 </t>
  </si>
  <si>
    <t xml:space="preserve">031 0100 0000000000 000 </t>
  </si>
  <si>
    <t>Обеспечение проведения выборов и референдумов</t>
  </si>
  <si>
    <t xml:space="preserve">031 0107 0000000000 000 </t>
  </si>
  <si>
    <t xml:space="preserve">031 0107 9900000000 000 </t>
  </si>
  <si>
    <t xml:space="preserve">031 0107 9990100000 000 </t>
  </si>
  <si>
    <t>Обеспечение проведения выборов и референдумов в Лисинском сельском поселении Тосненского района Ленинградской области</t>
  </si>
  <si>
    <t xml:space="preserve">031 0107 9990112040 000 </t>
  </si>
  <si>
    <t>Специальные расходы</t>
  </si>
  <si>
    <t xml:space="preserve">031 0107 9990112040 880 </t>
  </si>
  <si>
    <t>Совет депутатов Красноборского городского поселения Тосненского района Ленинградской области</t>
  </si>
  <si>
    <t xml:space="preserve">041 0000 0000000000 000 </t>
  </si>
  <si>
    <t xml:space="preserve">041 0100 0000000000 000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</si>
  <si>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</si>
  <si>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041 0103 0000000000 000 </t>
  </si>
  <si>
    <t xml:space="preserve">041 0103 9100000000 000 </t>
  </si>
  <si>
    <t xml:space="preserve">041 0103 9130100000 000 </t>
  </si>
  <si>
    <t xml:space="preserve">041 0103 9130100040 000 </t>
  </si>
  <si>
    <t xml:space="preserve">041 0103 9130100040 240 </t>
  </si>
  <si>
    <t xml:space="preserve">041 0103 9130100040 244 </t>
  </si>
  <si>
    <t>Результат исполнения бюджета (дефицит / профицит)</t>
  </si>
  <si>
    <t>450</t>
  </si>
  <si>
    <t xml:space="preserve">x                    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</si>
  <si>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</si>
  <si>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</si>
  <si>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</si>
  <si>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</si>
  <si>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</si>
  <si>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</si>
  <si>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</si>
  <si>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</si>
  <si>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</si>
  <si>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</si>
  <si>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</si>
  <si>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</si>
  <si>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</si>
  <si>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</si>
  <si>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</si>
  <si>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</si>
  <si>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</si>
  <si>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</si>
  <si>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</si>
  <si>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</si>
  <si>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</si>
  <si>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</si>
  <si>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</si>
  <si>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</si>
  <si>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</si>
  <si>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</si>
  <si>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</si>
  <si>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</si>
  <si>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</si>
  <si>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</si>
  <si>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</si>
  <si>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</si>
  <si>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</si>
  <si>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</si>
  <si>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</si>
  <si>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</si>
  <si>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Н.&amp;&amp;:Заместитель председателя комитета финансов - начальник бюджетного отдела=Иванова И. В.&amp;&amp;:Начальник отдела учета и отчетности - главный бухгалтер=Азовкина О. В.</t>
  </si>
  <si>
    <t>Доходы/FILE_NAME</t>
  </si>
  <si>
    <t>C:\117M01.txt</t>
  </si>
  <si>
    <t>Доходы/EXPORT_SRC_CODE</t>
  </si>
  <si>
    <t>017012</t>
  </si>
  <si>
    <t>Доходы/PERIOD</t>
  </si>
  <si>
    <t>Приложение  1</t>
  </si>
  <si>
    <t xml:space="preserve">            к постановлению администрации  Красноборского</t>
  </si>
  <si>
    <t xml:space="preserve">            городского  поселения  Тосненского района Ленинградской</t>
  </si>
  <si>
    <t>Приложение  2</t>
  </si>
  <si>
    <t>Приложение  3</t>
  </si>
  <si>
    <t xml:space="preserve"> области     от    "22" октября   2019г. №398</t>
  </si>
  <si>
    <t>2. Расходы бюджета</t>
  </si>
  <si>
    <t xml:space="preserve">                    3. Источники финансирования дефицита бюджета</t>
  </si>
  <si>
    <t xml:space="preserve"> области     от    "22" октября  2019г. №398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</si>
</sst>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9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1" fillId="0" borderId="0" xfId="0" applyFont="1" applyBorder="1" applyAlignment="1" applyProtection="1"/>
    <xf numFmtId="0" fontId="2" fillId="0" borderId="12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/>
    </xf>
    <xf numFmtId="49" fontId="2" fillId="0" borderId="16" xfId="0" applyNumberFormat="1" applyFont="1" applyBorder="1" applyAlignment="1" applyProtection="1">
      <alignment horizontal="left" wrapText="1"/>
    </xf>
    <xf numFmtId="49" fontId="2" fillId="0" borderId="17" xfId="0" applyNumberFormat="1" applyFont="1" applyBorder="1" applyAlignment="1" applyProtection="1">
      <alignment horizontal="center" wrapText="1"/>
    </xf>
    <xf numFmtId="49" fontId="2" fillId="0" borderId="18" xfId="0" applyNumberFormat="1" applyFont="1" applyBorder="1" applyAlignment="1" applyProtection="1">
      <alignment horizontal="center"/>
    </xf>
    <xf numFmtId="4" fontId="2" fillId="0" borderId="19" xfId="0" applyNumberFormat="1" applyFont="1" applyBorder="1" applyAlignment="1" applyProtection="1">
      <alignment horizontal="right"/>
    </xf>
    <xf numFmtId="4" fontId="2" fillId="0" borderId="20" xfId="0" applyNumberFormat="1" applyFont="1" applyBorder="1" applyAlignment="1" applyProtection="1">
      <alignment horizontal="right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9" xfId="0" applyNumberFormat="1" applyFont="1" applyBorder="1" applyAlignment="1" applyProtection="1">
      <alignment horizontal="center" wrapText="1"/>
    </xf>
    <xf numFmtId="49" fontId="2" fillId="0" borderId="27" xfId="0" applyNumberFormat="1" applyFont="1" applyBorder="1" applyAlignment="1" applyProtection="1">
      <alignment horizontal="center"/>
    </xf>
    <xf numFmtId="4" fontId="2" fillId="0" borderId="10" xfId="0" applyNumberFormat="1" applyFont="1" applyBorder="1" applyAlignment="1" applyProtection="1">
      <alignment horizontal="right"/>
    </xf>
    <xf numFmtId="4" fontId="2" fillId="0" borderId="11" xfId="0" applyNumberFormat="1" applyFont="1" applyBorder="1" applyAlignment="1" applyProtection="1">
      <alignment horizontal="right"/>
    </xf>
    <xf numFmtId="164" fontId="2" fillId="0" borderId="26" xfId="0" applyNumberFormat="1" applyFont="1" applyBorder="1" applyAlignment="1" applyProtection="1">
      <alignment horizontal="left" wrapText="1"/>
    </xf>
    <xf numFmtId="0" fontId="2" fillId="0" borderId="28" xfId="0" applyFont="1" applyBorder="1" applyAlignment="1" applyProtection="1">
      <alignment horizontal="left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1" xfId="0" applyFont="1" applyBorder="1" applyAlignment="1" applyProtection="1">
      <alignment vertical="center" wrapText="1"/>
    </xf>
    <xf numFmtId="49" fontId="2" fillId="0" borderId="31" xfId="0" applyNumberFormat="1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vertical="center"/>
    </xf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4" fillId="0" borderId="26" xfId="0" applyNumberFormat="1" applyFont="1" applyBorder="1" applyAlignment="1" applyProtection="1">
      <alignment horizontal="left" wrapText="1"/>
    </xf>
    <xf numFmtId="49" fontId="4" fillId="0" borderId="32" xfId="0" applyNumberFormat="1" applyFont="1" applyBorder="1" applyAlignment="1" applyProtection="1">
      <alignment horizontal="center" wrapText="1"/>
    </xf>
    <xf numFmtId="49" fontId="4" fillId="0" borderId="27" xfId="0" applyNumberFormat="1" applyFont="1" applyBorder="1" applyAlignment="1" applyProtection="1">
      <alignment horizontal="center"/>
    </xf>
    <xf numFmtId="4" fontId="4" fillId="0" borderId="10" xfId="0" applyNumberFormat="1" applyFont="1" applyBorder="1" applyAlignment="1" applyProtection="1">
      <alignment horizontal="right"/>
    </xf>
    <xf numFmtId="4" fontId="4" fillId="0" borderId="27" xfId="0" applyNumberFormat="1" applyFont="1" applyBorder="1" applyAlignment="1" applyProtection="1">
      <alignment horizontal="right"/>
    </xf>
    <xf numFmtId="4" fontId="4" fillId="0" borderId="11" xfId="0" applyNumberFormat="1" applyFont="1" applyBorder="1" applyAlignment="1" applyProtection="1">
      <alignment horizontal="right"/>
    </xf>
    <xf numFmtId="0" fontId="2" fillId="0" borderId="21" xfId="0" applyFont="1" applyBorder="1" applyAlignment="1" applyProtection="1"/>
    <xf numFmtId="0" fontId="3" fillId="0" borderId="22" xfId="0" applyFont="1" applyBorder="1" applyAlignment="1" applyProtection="1"/>
    <xf numFmtId="0" fontId="3" fillId="0" borderId="23" xfId="0" applyFont="1" applyBorder="1" applyAlignment="1" applyProtection="1">
      <alignment horizontal="center"/>
    </xf>
    <xf numFmtId="0" fontId="3" fillId="0" borderId="24" xfId="0" applyFont="1" applyBorder="1" applyAlignment="1" applyProtection="1">
      <alignment horizontal="right"/>
    </xf>
    <xf numFmtId="0" fontId="3" fillId="0" borderId="24" xfId="0" applyFont="1" applyBorder="1" applyAlignment="1" applyProtection="1"/>
    <xf numFmtId="0" fontId="3" fillId="0" borderId="25" xfId="0" applyFont="1" applyBorder="1" applyAlignment="1" applyProtection="1"/>
    <xf numFmtId="49" fontId="2" fillId="0" borderId="20" xfId="0" applyNumberFormat="1" applyFont="1" applyBorder="1" applyAlignment="1" applyProtection="1">
      <alignment horizontal="center" wrapText="1"/>
    </xf>
    <xf numFmtId="4" fontId="2" fillId="0" borderId="18" xfId="0" applyNumberFormat="1" applyFont="1" applyBorder="1" applyAlignment="1" applyProtection="1">
      <alignment horizontal="right"/>
    </xf>
    <xf numFmtId="4" fontId="2" fillId="0" borderId="33" xfId="0" applyNumberFormat="1" applyFont="1" applyBorder="1" applyAlignment="1" applyProtection="1">
      <alignment horizontal="right"/>
    </xf>
    <xf numFmtId="0" fontId="3" fillId="0" borderId="2" xfId="0" applyFont="1" applyBorder="1" applyAlignment="1" applyProtection="1"/>
    <xf numFmtId="0" fontId="3" fillId="0" borderId="34" xfId="0" applyFont="1" applyBorder="1" applyAlignment="1" applyProtection="1"/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right"/>
    </xf>
    <xf numFmtId="49" fontId="2" fillId="0" borderId="33" xfId="0" applyNumberFormat="1" applyFont="1" applyBorder="1" applyAlignment="1" applyProtection="1">
      <alignment horizontal="left" wrapText="1"/>
    </xf>
    <xf numFmtId="49" fontId="2" fillId="0" borderId="35" xfId="0" applyNumberFormat="1" applyFont="1" applyBorder="1" applyAlignment="1" applyProtection="1">
      <alignment horizontal="center" wrapText="1"/>
    </xf>
    <xf numFmtId="49" fontId="2" fillId="0" borderId="36" xfId="0" applyNumberFormat="1" applyFont="1" applyBorder="1" applyAlignment="1" applyProtection="1">
      <alignment horizontal="center"/>
    </xf>
    <xf numFmtId="4" fontId="2" fillId="0" borderId="37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9" xfId="0" applyNumberFormat="1" applyFont="1" applyBorder="1" applyAlignment="1" applyProtection="1">
      <alignment horizontal="left" wrapText="1"/>
    </xf>
    <xf numFmtId="49" fontId="4" fillId="0" borderId="17" xfId="0" applyNumberFormat="1" applyFont="1" applyBorder="1" applyAlignment="1" applyProtection="1">
      <alignment horizontal="center" wrapText="1"/>
    </xf>
    <xf numFmtId="49" fontId="4" fillId="0" borderId="19" xfId="0" applyNumberFormat="1" applyFont="1" applyBorder="1" applyAlignment="1" applyProtection="1">
      <alignment horizontal="center" wrapText="1"/>
    </xf>
    <xf numFmtId="4" fontId="4" fillId="0" borderId="19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0" fontId="2" fillId="0" borderId="40" xfId="0" applyFont="1" applyBorder="1" applyAlignment="1" applyProtection="1">
      <alignment horizontal="left"/>
    </xf>
    <xf numFmtId="0" fontId="2" fillId="0" borderId="22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4" fillId="0" borderId="9" xfId="0" applyNumberFormat="1" applyFont="1" applyBorder="1" applyAlignment="1" applyProtection="1">
      <alignment horizontal="center" wrapText="1"/>
    </xf>
    <xf numFmtId="49" fontId="4" fillId="0" borderId="10" xfId="0" applyNumberFormat="1" applyFont="1" applyBorder="1" applyAlignment="1" applyProtection="1">
      <alignment horizontal="center" wrapText="1"/>
    </xf>
    <xf numFmtId="49" fontId="2" fillId="0" borderId="19" xfId="0" applyNumberFormat="1" applyFont="1" applyBorder="1" applyAlignment="1" applyProtection="1">
      <alignment horizontal="center" wrapText="1"/>
    </xf>
    <xf numFmtId="0" fontId="3" fillId="0" borderId="28" xfId="0" applyFont="1" applyBorder="1" applyAlignment="1" applyProtection="1">
      <alignment horizontal="left"/>
    </xf>
    <xf numFmtId="0" fontId="3" fillId="0" borderId="29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left"/>
    </xf>
    <xf numFmtId="49" fontId="3" fillId="0" borderId="29" xfId="0" applyNumberFormat="1" applyFont="1" applyBorder="1" applyAlignment="1" applyProtection="1"/>
    <xf numFmtId="0" fontId="3" fillId="0" borderId="29" xfId="0" applyFont="1" applyBorder="1" applyAlignment="1" applyProtection="1"/>
    <xf numFmtId="49" fontId="2" fillId="0" borderId="0" xfId="0" applyNumberFormat="1" applyFont="1" applyBorder="1" applyAlignment="1" applyProtection="1">
      <alignment horizontal="right"/>
    </xf>
    <xf numFmtId="0" fontId="0" fillId="0" borderId="0" xfId="0" applyAlignment="1"/>
    <xf numFmtId="0" fontId="2" fillId="0" borderId="3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7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49" fontId="5" fillId="0" borderId="0" xfId="0" applyNumberFormat="1" applyFont="1" applyBorder="1" applyAlignment="1" applyProtection="1">
      <alignment horizontal="right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30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49" fontId="2" fillId="0" borderId="4" xfId="0" applyNumberFormat="1" applyFont="1" applyBorder="1" applyAlignment="1" applyProtection="1">
      <alignment horizontal="center" vertical="center"/>
    </xf>
    <xf numFmtId="49" fontId="2" fillId="0" borderId="7" xfId="0" applyNumberFormat="1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 wrapText="1"/>
    </xf>
    <xf numFmtId="0" fontId="6" fillId="0" borderId="0" xfId="0" applyFont="1"/>
    <xf numFmtId="0" fontId="1" fillId="0" borderId="0" xfId="0" applyFont="1" applyBorder="1" applyAlignment="1" applyProtection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3"/>
  <sheetViews>
    <sheetView showGridLines="0" tabSelected="1" workbookViewId="0">
      <selection activeCell="G13" sqref="G13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2.75" customHeight="1" x14ac:dyDescent="0.2">
      <c r="D1" s="93" t="s">
        <v>630</v>
      </c>
      <c r="E1" s="94"/>
      <c r="F1" s="94"/>
    </row>
    <row r="2" spans="1:6" ht="12.75" customHeight="1" x14ac:dyDescent="0.2">
      <c r="D2" s="93" t="s">
        <v>631</v>
      </c>
      <c r="E2" s="94"/>
      <c r="F2" s="94"/>
    </row>
    <row r="3" spans="1:6" ht="12.75" customHeight="1" x14ac:dyDescent="0.2">
      <c r="D3" s="93" t="s">
        <v>632</v>
      </c>
      <c r="E3" s="94"/>
      <c r="F3" s="94"/>
    </row>
    <row r="4" spans="1:6" ht="12.75" customHeight="1" x14ac:dyDescent="0.2">
      <c r="D4" s="95" t="s">
        <v>638</v>
      </c>
      <c r="E4" s="94"/>
      <c r="F4" s="94"/>
    </row>
    <row r="6" spans="1:6" ht="20.25" customHeight="1" thickBot="1" x14ac:dyDescent="0.3">
      <c r="A6" s="92" t="s">
        <v>1</v>
      </c>
      <c r="B6" s="92"/>
      <c r="C6" s="92"/>
      <c r="D6" s="92"/>
      <c r="E6" s="1"/>
      <c r="F6" s="4"/>
    </row>
    <row r="7" spans="1:6" ht="4.1500000000000004" customHeight="1" x14ac:dyDescent="0.2">
      <c r="A7" s="83" t="s">
        <v>2</v>
      </c>
      <c r="B7" s="96" t="s">
        <v>3</v>
      </c>
      <c r="C7" s="96" t="s">
        <v>4</v>
      </c>
      <c r="D7" s="89" t="s">
        <v>5</v>
      </c>
      <c r="E7" s="89" t="s">
        <v>6</v>
      </c>
      <c r="F7" s="86" t="s">
        <v>7</v>
      </c>
    </row>
    <row r="8" spans="1:6" ht="3.6" customHeight="1" x14ac:dyDescent="0.2">
      <c r="A8" s="84"/>
      <c r="B8" s="97"/>
      <c r="C8" s="97"/>
      <c r="D8" s="90"/>
      <c r="E8" s="90"/>
      <c r="F8" s="87"/>
    </row>
    <row r="9" spans="1:6" ht="3" customHeight="1" x14ac:dyDescent="0.2">
      <c r="A9" s="84"/>
      <c r="B9" s="97"/>
      <c r="C9" s="97"/>
      <c r="D9" s="90"/>
      <c r="E9" s="90"/>
      <c r="F9" s="87"/>
    </row>
    <row r="10" spans="1:6" ht="3" customHeight="1" x14ac:dyDescent="0.2">
      <c r="A10" s="84"/>
      <c r="B10" s="97"/>
      <c r="C10" s="97"/>
      <c r="D10" s="90"/>
      <c r="E10" s="90"/>
      <c r="F10" s="87"/>
    </row>
    <row r="11" spans="1:6" ht="3" customHeight="1" x14ac:dyDescent="0.2">
      <c r="A11" s="84"/>
      <c r="B11" s="97"/>
      <c r="C11" s="97"/>
      <c r="D11" s="90"/>
      <c r="E11" s="90"/>
      <c r="F11" s="87"/>
    </row>
    <row r="12" spans="1:6" ht="3" customHeight="1" x14ac:dyDescent="0.2">
      <c r="A12" s="84"/>
      <c r="B12" s="97"/>
      <c r="C12" s="97"/>
      <c r="D12" s="90"/>
      <c r="E12" s="90"/>
      <c r="F12" s="87"/>
    </row>
    <row r="13" spans="1:6" ht="23.45" customHeight="1" x14ac:dyDescent="0.2">
      <c r="A13" s="85"/>
      <c r="B13" s="98"/>
      <c r="C13" s="98"/>
      <c r="D13" s="91"/>
      <c r="E13" s="91"/>
      <c r="F13" s="88"/>
    </row>
    <row r="14" spans="1:6" ht="12.6" customHeight="1" x14ac:dyDescent="0.2">
      <c r="A14" s="5">
        <v>1</v>
      </c>
      <c r="B14" s="6">
        <v>2</v>
      </c>
      <c r="C14" s="7">
        <v>3</v>
      </c>
      <c r="D14" s="8" t="s">
        <v>8</v>
      </c>
      <c r="E14" s="9" t="s">
        <v>9</v>
      </c>
      <c r="F14" s="10" t="s">
        <v>10</v>
      </c>
    </row>
    <row r="15" spans="1:6" x14ac:dyDescent="0.2">
      <c r="A15" s="11" t="s">
        <v>11</v>
      </c>
      <c r="B15" s="12" t="s">
        <v>12</v>
      </c>
      <c r="C15" s="13" t="s">
        <v>13</v>
      </c>
      <c r="D15" s="14">
        <v>160332235</v>
      </c>
      <c r="E15" s="15">
        <v>50193453.219999999</v>
      </c>
      <c r="F15" s="14">
        <f>IF(OR(D15="-",IF(E15="-",0,E15)&gt;=IF(D15="-",0,D15)),"-",IF(D15="-",0,D15)-IF(E15="-",0,E15))</f>
        <v>110138781.78</v>
      </c>
    </row>
    <row r="16" spans="1:6" x14ac:dyDescent="0.2">
      <c r="A16" s="16" t="s">
        <v>14</v>
      </c>
      <c r="B16" s="17"/>
      <c r="C16" s="18"/>
      <c r="D16" s="19"/>
      <c r="E16" s="19"/>
      <c r="F16" s="20"/>
    </row>
    <row r="17" spans="1:6" x14ac:dyDescent="0.2">
      <c r="A17" s="21" t="s">
        <v>15</v>
      </c>
      <c r="B17" s="22" t="s">
        <v>12</v>
      </c>
      <c r="C17" s="23" t="s">
        <v>16</v>
      </c>
      <c r="D17" s="24">
        <v>41187500</v>
      </c>
      <c r="E17" s="24">
        <v>19390064.899999999</v>
      </c>
      <c r="F17" s="25">
        <f t="shared" ref="F17:F48" si="0">IF(OR(D17="-",IF(E17="-",0,E17)&gt;=IF(D17="-",0,D17)),"-",IF(D17="-",0,D17)-IF(E17="-",0,E17))</f>
        <v>21797435.100000001</v>
      </c>
    </row>
    <row r="18" spans="1:6" x14ac:dyDescent="0.2">
      <c r="A18" s="21" t="s">
        <v>17</v>
      </c>
      <c r="B18" s="22" t="s">
        <v>12</v>
      </c>
      <c r="C18" s="23" t="s">
        <v>18</v>
      </c>
      <c r="D18" s="24">
        <v>11150000</v>
      </c>
      <c r="E18" s="24">
        <v>8669809.4600000009</v>
      </c>
      <c r="F18" s="25">
        <f t="shared" si="0"/>
        <v>2480190.5399999991</v>
      </c>
    </row>
    <row r="19" spans="1:6" x14ac:dyDescent="0.2">
      <c r="A19" s="21" t="s">
        <v>19</v>
      </c>
      <c r="B19" s="22" t="s">
        <v>12</v>
      </c>
      <c r="C19" s="23" t="s">
        <v>20</v>
      </c>
      <c r="D19" s="24">
        <v>11150000</v>
      </c>
      <c r="E19" s="24">
        <v>8669809.4600000009</v>
      </c>
      <c r="F19" s="25">
        <f t="shared" si="0"/>
        <v>2480190.5399999991</v>
      </c>
    </row>
    <row r="20" spans="1:6" ht="67.5" x14ac:dyDescent="0.2">
      <c r="A20" s="26" t="s">
        <v>21</v>
      </c>
      <c r="B20" s="22" t="s">
        <v>12</v>
      </c>
      <c r="C20" s="23" t="s">
        <v>22</v>
      </c>
      <c r="D20" s="24">
        <v>11150000</v>
      </c>
      <c r="E20" s="24">
        <v>8134804.2599999998</v>
      </c>
      <c r="F20" s="25">
        <f t="shared" si="0"/>
        <v>3015195.74</v>
      </c>
    </row>
    <row r="21" spans="1:6" ht="90" x14ac:dyDescent="0.2">
      <c r="A21" s="26" t="s">
        <v>23</v>
      </c>
      <c r="B21" s="22" t="s">
        <v>12</v>
      </c>
      <c r="C21" s="23" t="s">
        <v>24</v>
      </c>
      <c r="D21" s="24">
        <v>11150000</v>
      </c>
      <c r="E21" s="24">
        <v>8116304.0300000003</v>
      </c>
      <c r="F21" s="25">
        <f t="shared" si="0"/>
        <v>3033695.9699999997</v>
      </c>
    </row>
    <row r="22" spans="1:6" ht="67.5" x14ac:dyDescent="0.2">
      <c r="A22" s="26" t="s">
        <v>25</v>
      </c>
      <c r="B22" s="22" t="s">
        <v>12</v>
      </c>
      <c r="C22" s="23" t="s">
        <v>26</v>
      </c>
      <c r="D22" s="24" t="s">
        <v>27</v>
      </c>
      <c r="E22" s="24">
        <v>3973.24</v>
      </c>
      <c r="F22" s="25" t="str">
        <f t="shared" si="0"/>
        <v>-</v>
      </c>
    </row>
    <row r="23" spans="1:6" ht="90" x14ac:dyDescent="0.2">
      <c r="A23" s="26" t="s">
        <v>28</v>
      </c>
      <c r="B23" s="22" t="s">
        <v>12</v>
      </c>
      <c r="C23" s="23" t="s">
        <v>29</v>
      </c>
      <c r="D23" s="24" t="s">
        <v>27</v>
      </c>
      <c r="E23" s="24">
        <v>14724.36</v>
      </c>
      <c r="F23" s="25" t="str">
        <f t="shared" si="0"/>
        <v>-</v>
      </c>
    </row>
    <row r="24" spans="1:6" ht="90" x14ac:dyDescent="0.2">
      <c r="A24" s="26" t="s">
        <v>30</v>
      </c>
      <c r="B24" s="22" t="s">
        <v>12</v>
      </c>
      <c r="C24" s="23" t="s">
        <v>31</v>
      </c>
      <c r="D24" s="24" t="s">
        <v>27</v>
      </c>
      <c r="E24" s="24">
        <v>-197.37</v>
      </c>
      <c r="F24" s="25" t="str">
        <f t="shared" si="0"/>
        <v>-</v>
      </c>
    </row>
    <row r="25" spans="1:6" ht="101.25" x14ac:dyDescent="0.2">
      <c r="A25" s="26" t="s">
        <v>32</v>
      </c>
      <c r="B25" s="22" t="s">
        <v>12</v>
      </c>
      <c r="C25" s="23" t="s">
        <v>33</v>
      </c>
      <c r="D25" s="24" t="s">
        <v>27</v>
      </c>
      <c r="E25" s="24">
        <v>505947.86</v>
      </c>
      <c r="F25" s="25" t="str">
        <f t="shared" si="0"/>
        <v>-</v>
      </c>
    </row>
    <row r="26" spans="1:6" ht="123.75" x14ac:dyDescent="0.2">
      <c r="A26" s="26" t="s">
        <v>34</v>
      </c>
      <c r="B26" s="22" t="s">
        <v>12</v>
      </c>
      <c r="C26" s="23" t="s">
        <v>35</v>
      </c>
      <c r="D26" s="24" t="s">
        <v>27</v>
      </c>
      <c r="E26" s="24">
        <v>505947.52</v>
      </c>
      <c r="F26" s="25" t="str">
        <f t="shared" si="0"/>
        <v>-</v>
      </c>
    </row>
    <row r="27" spans="1:6" ht="112.5" x14ac:dyDescent="0.2">
      <c r="A27" s="26" t="s">
        <v>36</v>
      </c>
      <c r="B27" s="22" t="s">
        <v>12</v>
      </c>
      <c r="C27" s="23" t="s">
        <v>37</v>
      </c>
      <c r="D27" s="24" t="s">
        <v>27</v>
      </c>
      <c r="E27" s="24">
        <v>0.34</v>
      </c>
      <c r="F27" s="25" t="str">
        <f t="shared" si="0"/>
        <v>-</v>
      </c>
    </row>
    <row r="28" spans="1:6" ht="33.75" x14ac:dyDescent="0.2">
      <c r="A28" s="21" t="s">
        <v>38</v>
      </c>
      <c r="B28" s="22" t="s">
        <v>12</v>
      </c>
      <c r="C28" s="23" t="s">
        <v>39</v>
      </c>
      <c r="D28" s="24" t="s">
        <v>27</v>
      </c>
      <c r="E28" s="24">
        <v>29057.34</v>
      </c>
      <c r="F28" s="25" t="str">
        <f t="shared" si="0"/>
        <v>-</v>
      </c>
    </row>
    <row r="29" spans="1:6" ht="67.5" x14ac:dyDescent="0.2">
      <c r="A29" s="21" t="s">
        <v>40</v>
      </c>
      <c r="B29" s="22" t="s">
        <v>12</v>
      </c>
      <c r="C29" s="23" t="s">
        <v>41</v>
      </c>
      <c r="D29" s="24" t="s">
        <v>27</v>
      </c>
      <c r="E29" s="24">
        <v>28546.18</v>
      </c>
      <c r="F29" s="25" t="str">
        <f t="shared" si="0"/>
        <v>-</v>
      </c>
    </row>
    <row r="30" spans="1:6" ht="45" x14ac:dyDescent="0.2">
      <c r="A30" s="21" t="s">
        <v>42</v>
      </c>
      <c r="B30" s="22" t="s">
        <v>12</v>
      </c>
      <c r="C30" s="23" t="s">
        <v>43</v>
      </c>
      <c r="D30" s="24" t="s">
        <v>27</v>
      </c>
      <c r="E30" s="24">
        <v>121.16</v>
      </c>
      <c r="F30" s="25" t="str">
        <f t="shared" si="0"/>
        <v>-</v>
      </c>
    </row>
    <row r="31" spans="1:6" ht="67.5" x14ac:dyDescent="0.2">
      <c r="A31" s="21" t="s">
        <v>44</v>
      </c>
      <c r="B31" s="22" t="s">
        <v>12</v>
      </c>
      <c r="C31" s="23" t="s">
        <v>45</v>
      </c>
      <c r="D31" s="24" t="s">
        <v>27</v>
      </c>
      <c r="E31" s="24">
        <v>390</v>
      </c>
      <c r="F31" s="25" t="str">
        <f t="shared" si="0"/>
        <v>-</v>
      </c>
    </row>
    <row r="32" spans="1:6" ht="33.75" x14ac:dyDescent="0.2">
      <c r="A32" s="21" t="s">
        <v>46</v>
      </c>
      <c r="B32" s="22" t="s">
        <v>12</v>
      </c>
      <c r="C32" s="23" t="s">
        <v>47</v>
      </c>
      <c r="D32" s="24">
        <v>1913000</v>
      </c>
      <c r="E32" s="24">
        <v>1597611.31</v>
      </c>
      <c r="F32" s="25">
        <f t="shared" si="0"/>
        <v>315388.68999999994</v>
      </c>
    </row>
    <row r="33" spans="1:6" ht="22.5" x14ac:dyDescent="0.2">
      <c r="A33" s="21" t="s">
        <v>48</v>
      </c>
      <c r="B33" s="22" t="s">
        <v>12</v>
      </c>
      <c r="C33" s="23" t="s">
        <v>49</v>
      </c>
      <c r="D33" s="24">
        <v>1913000</v>
      </c>
      <c r="E33" s="24">
        <v>1597611.31</v>
      </c>
      <c r="F33" s="25">
        <f t="shared" si="0"/>
        <v>315388.68999999994</v>
      </c>
    </row>
    <row r="34" spans="1:6" ht="67.5" x14ac:dyDescent="0.2">
      <c r="A34" s="21" t="s">
        <v>50</v>
      </c>
      <c r="B34" s="22" t="s">
        <v>12</v>
      </c>
      <c r="C34" s="23" t="s">
        <v>51</v>
      </c>
      <c r="D34" s="24">
        <v>913000</v>
      </c>
      <c r="E34" s="24">
        <v>723207.66</v>
      </c>
      <c r="F34" s="25">
        <f t="shared" si="0"/>
        <v>189792.33999999997</v>
      </c>
    </row>
    <row r="35" spans="1:6" ht="101.25" x14ac:dyDescent="0.2">
      <c r="A35" s="26" t="s">
        <v>52</v>
      </c>
      <c r="B35" s="22" t="s">
        <v>12</v>
      </c>
      <c r="C35" s="23" t="s">
        <v>53</v>
      </c>
      <c r="D35" s="24">
        <v>913000</v>
      </c>
      <c r="E35" s="24">
        <v>723207.66</v>
      </c>
      <c r="F35" s="25">
        <f t="shared" si="0"/>
        <v>189792.33999999997</v>
      </c>
    </row>
    <row r="36" spans="1:6" ht="78.75" x14ac:dyDescent="0.2">
      <c r="A36" s="26" t="s">
        <v>54</v>
      </c>
      <c r="B36" s="22" t="s">
        <v>12</v>
      </c>
      <c r="C36" s="23" t="s">
        <v>55</v>
      </c>
      <c r="D36" s="24" t="s">
        <v>27</v>
      </c>
      <c r="E36" s="24">
        <v>5498.28</v>
      </c>
      <c r="F36" s="25" t="str">
        <f t="shared" si="0"/>
        <v>-</v>
      </c>
    </row>
    <row r="37" spans="1:6" ht="112.5" x14ac:dyDescent="0.2">
      <c r="A37" s="26" t="s">
        <v>56</v>
      </c>
      <c r="B37" s="22" t="s">
        <v>12</v>
      </c>
      <c r="C37" s="23" t="s">
        <v>57</v>
      </c>
      <c r="D37" s="24" t="s">
        <v>27</v>
      </c>
      <c r="E37" s="24">
        <v>5498.28</v>
      </c>
      <c r="F37" s="25" t="str">
        <f t="shared" si="0"/>
        <v>-</v>
      </c>
    </row>
    <row r="38" spans="1:6" ht="67.5" x14ac:dyDescent="0.2">
      <c r="A38" s="21" t="s">
        <v>58</v>
      </c>
      <c r="B38" s="22" t="s">
        <v>12</v>
      </c>
      <c r="C38" s="23" t="s">
        <v>59</v>
      </c>
      <c r="D38" s="24">
        <v>1000000</v>
      </c>
      <c r="E38" s="24">
        <v>991221.51</v>
      </c>
      <c r="F38" s="25">
        <f t="shared" si="0"/>
        <v>8778.4899999999907</v>
      </c>
    </row>
    <row r="39" spans="1:6" ht="101.25" x14ac:dyDescent="0.2">
      <c r="A39" s="26" t="s">
        <v>60</v>
      </c>
      <c r="B39" s="22" t="s">
        <v>12</v>
      </c>
      <c r="C39" s="23" t="s">
        <v>61</v>
      </c>
      <c r="D39" s="24">
        <v>1000000</v>
      </c>
      <c r="E39" s="24">
        <v>991221.51</v>
      </c>
      <c r="F39" s="25">
        <f t="shared" si="0"/>
        <v>8778.4899999999907</v>
      </c>
    </row>
    <row r="40" spans="1:6" ht="67.5" x14ac:dyDescent="0.2">
      <c r="A40" s="21" t="s">
        <v>62</v>
      </c>
      <c r="B40" s="22" t="s">
        <v>12</v>
      </c>
      <c r="C40" s="23" t="s">
        <v>63</v>
      </c>
      <c r="D40" s="24" t="s">
        <v>27</v>
      </c>
      <c r="E40" s="24">
        <v>-122316.14</v>
      </c>
      <c r="F40" s="25" t="str">
        <f t="shared" si="0"/>
        <v>-</v>
      </c>
    </row>
    <row r="41" spans="1:6" ht="101.25" x14ac:dyDescent="0.2">
      <c r="A41" s="26" t="s">
        <v>64</v>
      </c>
      <c r="B41" s="22" t="s">
        <v>12</v>
      </c>
      <c r="C41" s="23" t="s">
        <v>65</v>
      </c>
      <c r="D41" s="24" t="s">
        <v>27</v>
      </c>
      <c r="E41" s="24">
        <v>-122316.14</v>
      </c>
      <c r="F41" s="25" t="str">
        <f t="shared" si="0"/>
        <v>-</v>
      </c>
    </row>
    <row r="42" spans="1:6" x14ac:dyDescent="0.2">
      <c r="A42" s="21" t="s">
        <v>66</v>
      </c>
      <c r="B42" s="22" t="s">
        <v>12</v>
      </c>
      <c r="C42" s="23" t="s">
        <v>67</v>
      </c>
      <c r="D42" s="24" t="s">
        <v>27</v>
      </c>
      <c r="E42" s="24">
        <v>0.09</v>
      </c>
      <c r="F42" s="25" t="str">
        <f t="shared" si="0"/>
        <v>-</v>
      </c>
    </row>
    <row r="43" spans="1:6" x14ac:dyDescent="0.2">
      <c r="A43" s="21" t="s">
        <v>68</v>
      </c>
      <c r="B43" s="22" t="s">
        <v>12</v>
      </c>
      <c r="C43" s="23" t="s">
        <v>69</v>
      </c>
      <c r="D43" s="24" t="s">
        <v>27</v>
      </c>
      <c r="E43" s="24">
        <v>0.09</v>
      </c>
      <c r="F43" s="25" t="str">
        <f t="shared" si="0"/>
        <v>-</v>
      </c>
    </row>
    <row r="44" spans="1:6" x14ac:dyDescent="0.2">
      <c r="A44" s="21" t="s">
        <v>68</v>
      </c>
      <c r="B44" s="22" t="s">
        <v>12</v>
      </c>
      <c r="C44" s="23" t="s">
        <v>70</v>
      </c>
      <c r="D44" s="24" t="s">
        <v>27</v>
      </c>
      <c r="E44" s="24">
        <v>0.09</v>
      </c>
      <c r="F44" s="25" t="str">
        <f t="shared" si="0"/>
        <v>-</v>
      </c>
    </row>
    <row r="45" spans="1:6" ht="22.5" x14ac:dyDescent="0.2">
      <c r="A45" s="21" t="s">
        <v>71</v>
      </c>
      <c r="B45" s="22" t="s">
        <v>12</v>
      </c>
      <c r="C45" s="23" t="s">
        <v>72</v>
      </c>
      <c r="D45" s="24" t="s">
        <v>27</v>
      </c>
      <c r="E45" s="24">
        <v>0.09</v>
      </c>
      <c r="F45" s="25" t="str">
        <f t="shared" si="0"/>
        <v>-</v>
      </c>
    </row>
    <row r="46" spans="1:6" x14ac:dyDescent="0.2">
      <c r="A46" s="21" t="s">
        <v>73</v>
      </c>
      <c r="B46" s="22" t="s">
        <v>12</v>
      </c>
      <c r="C46" s="23" t="s">
        <v>74</v>
      </c>
      <c r="D46" s="24">
        <v>15055000</v>
      </c>
      <c r="E46" s="24">
        <v>6945785.3300000001</v>
      </c>
      <c r="F46" s="25">
        <f t="shared" si="0"/>
        <v>8109214.6699999999</v>
      </c>
    </row>
    <row r="47" spans="1:6" x14ac:dyDescent="0.2">
      <c r="A47" s="21" t="s">
        <v>75</v>
      </c>
      <c r="B47" s="22" t="s">
        <v>12</v>
      </c>
      <c r="C47" s="23" t="s">
        <v>76</v>
      </c>
      <c r="D47" s="24">
        <v>665000</v>
      </c>
      <c r="E47" s="24">
        <v>226687.61</v>
      </c>
      <c r="F47" s="25">
        <f t="shared" si="0"/>
        <v>438312.39</v>
      </c>
    </row>
    <row r="48" spans="1:6" ht="33.75" x14ac:dyDescent="0.2">
      <c r="A48" s="21" t="s">
        <v>77</v>
      </c>
      <c r="B48" s="22" t="s">
        <v>12</v>
      </c>
      <c r="C48" s="23" t="s">
        <v>78</v>
      </c>
      <c r="D48" s="24">
        <v>665000</v>
      </c>
      <c r="E48" s="24">
        <v>226687.61</v>
      </c>
      <c r="F48" s="25">
        <f t="shared" si="0"/>
        <v>438312.39</v>
      </c>
    </row>
    <row r="49" spans="1:6" ht="67.5" x14ac:dyDescent="0.2">
      <c r="A49" s="21" t="s">
        <v>79</v>
      </c>
      <c r="B49" s="22" t="s">
        <v>12</v>
      </c>
      <c r="C49" s="23" t="s">
        <v>80</v>
      </c>
      <c r="D49" s="24">
        <v>665000</v>
      </c>
      <c r="E49" s="24">
        <v>221532.12</v>
      </c>
      <c r="F49" s="25">
        <f t="shared" ref="F49:F80" si="1">IF(OR(D49="-",IF(E49="-",0,E49)&gt;=IF(D49="-",0,D49)),"-",IF(D49="-",0,D49)-IF(E49="-",0,E49))</f>
        <v>443467.88</v>
      </c>
    </row>
    <row r="50" spans="1:6" ht="45" x14ac:dyDescent="0.2">
      <c r="A50" s="21" t="s">
        <v>81</v>
      </c>
      <c r="B50" s="22" t="s">
        <v>12</v>
      </c>
      <c r="C50" s="23" t="s">
        <v>82</v>
      </c>
      <c r="D50" s="24" t="s">
        <v>27</v>
      </c>
      <c r="E50" s="24">
        <v>5155.49</v>
      </c>
      <c r="F50" s="25" t="str">
        <f t="shared" si="1"/>
        <v>-</v>
      </c>
    </row>
    <row r="51" spans="1:6" x14ac:dyDescent="0.2">
      <c r="A51" s="21" t="s">
        <v>83</v>
      </c>
      <c r="B51" s="22" t="s">
        <v>12</v>
      </c>
      <c r="C51" s="23" t="s">
        <v>84</v>
      </c>
      <c r="D51" s="24">
        <v>14390000</v>
      </c>
      <c r="E51" s="24">
        <v>6719097.7199999997</v>
      </c>
      <c r="F51" s="25">
        <f t="shared" si="1"/>
        <v>7670902.2800000003</v>
      </c>
    </row>
    <row r="52" spans="1:6" x14ac:dyDescent="0.2">
      <c r="A52" s="21" t="s">
        <v>85</v>
      </c>
      <c r="B52" s="22" t="s">
        <v>12</v>
      </c>
      <c r="C52" s="23" t="s">
        <v>86</v>
      </c>
      <c r="D52" s="24">
        <v>10490000</v>
      </c>
      <c r="E52" s="24">
        <v>5286930.43</v>
      </c>
      <c r="F52" s="25">
        <f t="shared" si="1"/>
        <v>5203069.57</v>
      </c>
    </row>
    <row r="53" spans="1:6" ht="33.75" x14ac:dyDescent="0.2">
      <c r="A53" s="21" t="s">
        <v>87</v>
      </c>
      <c r="B53" s="22" t="s">
        <v>12</v>
      </c>
      <c r="C53" s="23" t="s">
        <v>88</v>
      </c>
      <c r="D53" s="24">
        <v>10490000</v>
      </c>
      <c r="E53" s="24">
        <v>5286930.43</v>
      </c>
      <c r="F53" s="25">
        <f t="shared" si="1"/>
        <v>5203069.57</v>
      </c>
    </row>
    <row r="54" spans="1:6" x14ac:dyDescent="0.2">
      <c r="A54" s="21" t="s">
        <v>89</v>
      </c>
      <c r="B54" s="22" t="s">
        <v>12</v>
      </c>
      <c r="C54" s="23" t="s">
        <v>90</v>
      </c>
      <c r="D54" s="24">
        <v>3900000</v>
      </c>
      <c r="E54" s="24">
        <v>1432167.29</v>
      </c>
      <c r="F54" s="25">
        <f t="shared" si="1"/>
        <v>2467832.71</v>
      </c>
    </row>
    <row r="55" spans="1:6" ht="33.75" x14ac:dyDescent="0.2">
      <c r="A55" s="21" t="s">
        <v>91</v>
      </c>
      <c r="B55" s="22" t="s">
        <v>12</v>
      </c>
      <c r="C55" s="23" t="s">
        <v>92</v>
      </c>
      <c r="D55" s="24">
        <v>3900000</v>
      </c>
      <c r="E55" s="24">
        <v>1432167.29</v>
      </c>
      <c r="F55" s="25">
        <f t="shared" si="1"/>
        <v>2467832.71</v>
      </c>
    </row>
    <row r="56" spans="1:6" x14ac:dyDescent="0.2">
      <c r="A56" s="21" t="s">
        <v>93</v>
      </c>
      <c r="B56" s="22" t="s">
        <v>12</v>
      </c>
      <c r="C56" s="23" t="s">
        <v>94</v>
      </c>
      <c r="D56" s="24">
        <v>15000</v>
      </c>
      <c r="E56" s="24">
        <v>6830</v>
      </c>
      <c r="F56" s="25">
        <f t="shared" si="1"/>
        <v>8170</v>
      </c>
    </row>
    <row r="57" spans="1:6" ht="45" x14ac:dyDescent="0.2">
      <c r="A57" s="21" t="s">
        <v>95</v>
      </c>
      <c r="B57" s="22" t="s">
        <v>12</v>
      </c>
      <c r="C57" s="23" t="s">
        <v>96</v>
      </c>
      <c r="D57" s="24">
        <v>15000</v>
      </c>
      <c r="E57" s="24">
        <v>6830</v>
      </c>
      <c r="F57" s="25">
        <f t="shared" si="1"/>
        <v>8170</v>
      </c>
    </row>
    <row r="58" spans="1:6" ht="67.5" x14ac:dyDescent="0.2">
      <c r="A58" s="21" t="s">
        <v>97</v>
      </c>
      <c r="B58" s="22" t="s">
        <v>12</v>
      </c>
      <c r="C58" s="23" t="s">
        <v>98</v>
      </c>
      <c r="D58" s="24">
        <v>15000</v>
      </c>
      <c r="E58" s="24">
        <v>6830</v>
      </c>
      <c r="F58" s="25">
        <f t="shared" si="1"/>
        <v>8170</v>
      </c>
    </row>
    <row r="59" spans="1:6" ht="90" x14ac:dyDescent="0.2">
      <c r="A59" s="26" t="s">
        <v>99</v>
      </c>
      <c r="B59" s="22" t="s">
        <v>12</v>
      </c>
      <c r="C59" s="23" t="s">
        <v>100</v>
      </c>
      <c r="D59" s="24">
        <v>15000</v>
      </c>
      <c r="E59" s="24">
        <v>6830</v>
      </c>
      <c r="F59" s="25">
        <f t="shared" si="1"/>
        <v>8170</v>
      </c>
    </row>
    <row r="60" spans="1:6" ht="33.75" x14ac:dyDescent="0.2">
      <c r="A60" s="21" t="s">
        <v>101</v>
      </c>
      <c r="B60" s="22" t="s">
        <v>12</v>
      </c>
      <c r="C60" s="23" t="s">
        <v>102</v>
      </c>
      <c r="D60" s="24">
        <v>3234500</v>
      </c>
      <c r="E60" s="24">
        <v>1518613.73</v>
      </c>
      <c r="F60" s="25">
        <f t="shared" si="1"/>
        <v>1715886.27</v>
      </c>
    </row>
    <row r="61" spans="1:6" ht="78.75" x14ac:dyDescent="0.2">
      <c r="A61" s="26" t="s">
        <v>103</v>
      </c>
      <c r="B61" s="22" t="s">
        <v>12</v>
      </c>
      <c r="C61" s="23" t="s">
        <v>104</v>
      </c>
      <c r="D61" s="24">
        <v>2804500</v>
      </c>
      <c r="E61" s="24">
        <v>1187274.03</v>
      </c>
      <c r="F61" s="25">
        <f t="shared" si="1"/>
        <v>1617225.97</v>
      </c>
    </row>
    <row r="62" spans="1:6" ht="56.25" x14ac:dyDescent="0.2">
      <c r="A62" s="21" t="s">
        <v>105</v>
      </c>
      <c r="B62" s="22" t="s">
        <v>12</v>
      </c>
      <c r="C62" s="23" t="s">
        <v>106</v>
      </c>
      <c r="D62" s="24">
        <v>2357500</v>
      </c>
      <c r="E62" s="24">
        <v>321890.49</v>
      </c>
      <c r="F62" s="25">
        <f t="shared" si="1"/>
        <v>2035609.51</v>
      </c>
    </row>
    <row r="63" spans="1:6" ht="67.5" x14ac:dyDescent="0.2">
      <c r="A63" s="26" t="s">
        <v>107</v>
      </c>
      <c r="B63" s="22" t="s">
        <v>12</v>
      </c>
      <c r="C63" s="23" t="s">
        <v>108</v>
      </c>
      <c r="D63" s="24">
        <v>2357500</v>
      </c>
      <c r="E63" s="24">
        <v>321890.49</v>
      </c>
      <c r="F63" s="25">
        <f t="shared" si="1"/>
        <v>2035609.51</v>
      </c>
    </row>
    <row r="64" spans="1:6" ht="67.5" x14ac:dyDescent="0.2">
      <c r="A64" s="26" t="s">
        <v>109</v>
      </c>
      <c r="B64" s="22" t="s">
        <v>12</v>
      </c>
      <c r="C64" s="23" t="s">
        <v>110</v>
      </c>
      <c r="D64" s="24">
        <v>447000</v>
      </c>
      <c r="E64" s="24">
        <v>865383.54</v>
      </c>
      <c r="F64" s="25" t="str">
        <f t="shared" si="1"/>
        <v>-</v>
      </c>
    </row>
    <row r="65" spans="1:6" ht="56.25" x14ac:dyDescent="0.2">
      <c r="A65" s="21" t="s">
        <v>111</v>
      </c>
      <c r="B65" s="22" t="s">
        <v>12</v>
      </c>
      <c r="C65" s="23" t="s">
        <v>112</v>
      </c>
      <c r="D65" s="24">
        <v>447000</v>
      </c>
      <c r="E65" s="24">
        <v>865383.54</v>
      </c>
      <c r="F65" s="25" t="str">
        <f t="shared" si="1"/>
        <v>-</v>
      </c>
    </row>
    <row r="66" spans="1:6" ht="67.5" x14ac:dyDescent="0.2">
      <c r="A66" s="26" t="s">
        <v>113</v>
      </c>
      <c r="B66" s="22" t="s">
        <v>12</v>
      </c>
      <c r="C66" s="23" t="s">
        <v>114</v>
      </c>
      <c r="D66" s="24">
        <v>430000</v>
      </c>
      <c r="E66" s="24">
        <v>331339.7</v>
      </c>
      <c r="F66" s="25">
        <f t="shared" si="1"/>
        <v>98660.299999999988</v>
      </c>
    </row>
    <row r="67" spans="1:6" ht="67.5" x14ac:dyDescent="0.2">
      <c r="A67" s="26" t="s">
        <v>115</v>
      </c>
      <c r="B67" s="22" t="s">
        <v>12</v>
      </c>
      <c r="C67" s="23" t="s">
        <v>116</v>
      </c>
      <c r="D67" s="24">
        <v>430000</v>
      </c>
      <c r="E67" s="24">
        <v>331339.7</v>
      </c>
      <c r="F67" s="25">
        <f t="shared" si="1"/>
        <v>98660.299999999988</v>
      </c>
    </row>
    <row r="68" spans="1:6" ht="67.5" x14ac:dyDescent="0.2">
      <c r="A68" s="21" t="s">
        <v>117</v>
      </c>
      <c r="B68" s="22" t="s">
        <v>12</v>
      </c>
      <c r="C68" s="23" t="s">
        <v>118</v>
      </c>
      <c r="D68" s="24">
        <v>430000</v>
      </c>
      <c r="E68" s="24">
        <v>331339.7</v>
      </c>
      <c r="F68" s="25">
        <f t="shared" si="1"/>
        <v>98660.299999999988</v>
      </c>
    </row>
    <row r="69" spans="1:6" ht="22.5" x14ac:dyDescent="0.2">
      <c r="A69" s="21" t="s">
        <v>119</v>
      </c>
      <c r="B69" s="22" t="s">
        <v>12</v>
      </c>
      <c r="C69" s="23" t="s">
        <v>120</v>
      </c>
      <c r="D69" s="24">
        <v>30000</v>
      </c>
      <c r="E69" s="24">
        <v>2000</v>
      </c>
      <c r="F69" s="25">
        <f t="shared" si="1"/>
        <v>28000</v>
      </c>
    </row>
    <row r="70" spans="1:6" x14ac:dyDescent="0.2">
      <c r="A70" s="21" t="s">
        <v>121</v>
      </c>
      <c r="B70" s="22" t="s">
        <v>12</v>
      </c>
      <c r="C70" s="23" t="s">
        <v>122</v>
      </c>
      <c r="D70" s="24">
        <v>20000</v>
      </c>
      <c r="E70" s="24">
        <v>2000</v>
      </c>
      <c r="F70" s="25">
        <f t="shared" si="1"/>
        <v>18000</v>
      </c>
    </row>
    <row r="71" spans="1:6" x14ac:dyDescent="0.2">
      <c r="A71" s="21" t="s">
        <v>123</v>
      </c>
      <c r="B71" s="22" t="s">
        <v>12</v>
      </c>
      <c r="C71" s="23" t="s">
        <v>124</v>
      </c>
      <c r="D71" s="24">
        <v>20000</v>
      </c>
      <c r="E71" s="24">
        <v>2000</v>
      </c>
      <c r="F71" s="25">
        <f t="shared" si="1"/>
        <v>18000</v>
      </c>
    </row>
    <row r="72" spans="1:6" ht="22.5" x14ac:dyDescent="0.2">
      <c r="A72" s="21" t="s">
        <v>125</v>
      </c>
      <c r="B72" s="22" t="s">
        <v>12</v>
      </c>
      <c r="C72" s="23" t="s">
        <v>126</v>
      </c>
      <c r="D72" s="24">
        <v>20000</v>
      </c>
      <c r="E72" s="24">
        <v>2000</v>
      </c>
      <c r="F72" s="25">
        <f t="shared" si="1"/>
        <v>18000</v>
      </c>
    </row>
    <row r="73" spans="1:6" x14ac:dyDescent="0.2">
      <c r="A73" s="21" t="s">
        <v>127</v>
      </c>
      <c r="B73" s="22" t="s">
        <v>12</v>
      </c>
      <c r="C73" s="23" t="s">
        <v>128</v>
      </c>
      <c r="D73" s="24">
        <v>10000</v>
      </c>
      <c r="E73" s="24" t="s">
        <v>27</v>
      </c>
      <c r="F73" s="25">
        <f t="shared" si="1"/>
        <v>10000</v>
      </c>
    </row>
    <row r="74" spans="1:6" x14ac:dyDescent="0.2">
      <c r="A74" s="21" t="s">
        <v>129</v>
      </c>
      <c r="B74" s="22" t="s">
        <v>12</v>
      </c>
      <c r="C74" s="23" t="s">
        <v>130</v>
      </c>
      <c r="D74" s="24">
        <v>10000</v>
      </c>
      <c r="E74" s="24" t="s">
        <v>27</v>
      </c>
      <c r="F74" s="25">
        <f t="shared" si="1"/>
        <v>10000</v>
      </c>
    </row>
    <row r="75" spans="1:6" ht="22.5" x14ac:dyDescent="0.2">
      <c r="A75" s="21" t="s">
        <v>131</v>
      </c>
      <c r="B75" s="22" t="s">
        <v>12</v>
      </c>
      <c r="C75" s="23" t="s">
        <v>132</v>
      </c>
      <c r="D75" s="24">
        <v>10000</v>
      </c>
      <c r="E75" s="24" t="s">
        <v>27</v>
      </c>
      <c r="F75" s="25">
        <f t="shared" si="1"/>
        <v>10000</v>
      </c>
    </row>
    <row r="76" spans="1:6" ht="22.5" x14ac:dyDescent="0.2">
      <c r="A76" s="21" t="s">
        <v>133</v>
      </c>
      <c r="B76" s="22" t="s">
        <v>12</v>
      </c>
      <c r="C76" s="23" t="s">
        <v>134</v>
      </c>
      <c r="D76" s="24">
        <v>9790000</v>
      </c>
      <c r="E76" s="24">
        <v>261222.12</v>
      </c>
      <c r="F76" s="25">
        <f t="shared" si="1"/>
        <v>9528777.8800000008</v>
      </c>
    </row>
    <row r="77" spans="1:6" ht="67.5" x14ac:dyDescent="0.2">
      <c r="A77" s="26" t="s">
        <v>135</v>
      </c>
      <c r="B77" s="22" t="s">
        <v>12</v>
      </c>
      <c r="C77" s="23" t="s">
        <v>136</v>
      </c>
      <c r="D77" s="24">
        <v>7745000</v>
      </c>
      <c r="E77" s="24" t="s">
        <v>27</v>
      </c>
      <c r="F77" s="25">
        <f t="shared" si="1"/>
        <v>7745000</v>
      </c>
    </row>
    <row r="78" spans="1:6" ht="78.75" x14ac:dyDescent="0.2">
      <c r="A78" s="26" t="s">
        <v>137</v>
      </c>
      <c r="B78" s="22" t="s">
        <v>12</v>
      </c>
      <c r="C78" s="23" t="s">
        <v>138</v>
      </c>
      <c r="D78" s="24">
        <v>7745000</v>
      </c>
      <c r="E78" s="24" t="s">
        <v>27</v>
      </c>
      <c r="F78" s="25">
        <f t="shared" si="1"/>
        <v>7745000</v>
      </c>
    </row>
    <row r="79" spans="1:6" ht="78.75" x14ac:dyDescent="0.2">
      <c r="A79" s="26" t="s">
        <v>139</v>
      </c>
      <c r="B79" s="22" t="s">
        <v>12</v>
      </c>
      <c r="C79" s="23" t="s">
        <v>140</v>
      </c>
      <c r="D79" s="24">
        <v>7745000</v>
      </c>
      <c r="E79" s="24" t="s">
        <v>27</v>
      </c>
      <c r="F79" s="25">
        <f t="shared" si="1"/>
        <v>7745000</v>
      </c>
    </row>
    <row r="80" spans="1:6" ht="22.5" x14ac:dyDescent="0.2">
      <c r="A80" s="21" t="s">
        <v>141</v>
      </c>
      <c r="B80" s="22" t="s">
        <v>12</v>
      </c>
      <c r="C80" s="23" t="s">
        <v>142</v>
      </c>
      <c r="D80" s="24">
        <v>2045000</v>
      </c>
      <c r="E80" s="24">
        <v>261222.12</v>
      </c>
      <c r="F80" s="25">
        <f t="shared" si="1"/>
        <v>1783777.88</v>
      </c>
    </row>
    <row r="81" spans="1:6" ht="33.75" x14ac:dyDescent="0.2">
      <c r="A81" s="21" t="s">
        <v>143</v>
      </c>
      <c r="B81" s="22" t="s">
        <v>12</v>
      </c>
      <c r="C81" s="23" t="s">
        <v>144</v>
      </c>
      <c r="D81" s="24">
        <v>100000</v>
      </c>
      <c r="E81" s="24">
        <v>261222.12</v>
      </c>
      <c r="F81" s="25" t="str">
        <f t="shared" ref="F81:F112" si="2">IF(OR(D81="-",IF(E81="-",0,E81)&gt;=IF(D81="-",0,D81)),"-",IF(D81="-",0,D81)-IF(E81="-",0,E81))</f>
        <v>-</v>
      </c>
    </row>
    <row r="82" spans="1:6" ht="45" x14ac:dyDescent="0.2">
      <c r="A82" s="21" t="s">
        <v>145</v>
      </c>
      <c r="B82" s="22" t="s">
        <v>12</v>
      </c>
      <c r="C82" s="23" t="s">
        <v>146</v>
      </c>
      <c r="D82" s="24">
        <v>100000</v>
      </c>
      <c r="E82" s="24">
        <v>261222.12</v>
      </c>
      <c r="F82" s="25" t="str">
        <f t="shared" si="2"/>
        <v>-</v>
      </c>
    </row>
    <row r="83" spans="1:6" ht="45" x14ac:dyDescent="0.2">
      <c r="A83" s="21" t="s">
        <v>147</v>
      </c>
      <c r="B83" s="22" t="s">
        <v>12</v>
      </c>
      <c r="C83" s="23" t="s">
        <v>148</v>
      </c>
      <c r="D83" s="24">
        <v>1945000</v>
      </c>
      <c r="E83" s="24" t="s">
        <v>27</v>
      </c>
      <c r="F83" s="25">
        <f t="shared" si="2"/>
        <v>1945000</v>
      </c>
    </row>
    <row r="84" spans="1:6" ht="45" x14ac:dyDescent="0.2">
      <c r="A84" s="21" t="s">
        <v>149</v>
      </c>
      <c r="B84" s="22" t="s">
        <v>12</v>
      </c>
      <c r="C84" s="23" t="s">
        <v>150</v>
      </c>
      <c r="D84" s="24">
        <v>1945000</v>
      </c>
      <c r="E84" s="24" t="s">
        <v>27</v>
      </c>
      <c r="F84" s="25">
        <f t="shared" si="2"/>
        <v>1945000</v>
      </c>
    </row>
    <row r="85" spans="1:6" x14ac:dyDescent="0.2">
      <c r="A85" s="21" t="s">
        <v>151</v>
      </c>
      <c r="B85" s="22" t="s">
        <v>12</v>
      </c>
      <c r="C85" s="23" t="s">
        <v>152</v>
      </c>
      <c r="D85" s="24" t="s">
        <v>27</v>
      </c>
      <c r="E85" s="24">
        <v>388192.86</v>
      </c>
      <c r="F85" s="25" t="str">
        <f t="shared" si="2"/>
        <v>-</v>
      </c>
    </row>
    <row r="86" spans="1:6" x14ac:dyDescent="0.2">
      <c r="A86" s="21" t="s">
        <v>153</v>
      </c>
      <c r="B86" s="22" t="s">
        <v>12</v>
      </c>
      <c r="C86" s="23" t="s">
        <v>154</v>
      </c>
      <c r="D86" s="24" t="s">
        <v>27</v>
      </c>
      <c r="E86" s="24">
        <v>388192.86</v>
      </c>
      <c r="F86" s="25" t="str">
        <f t="shared" si="2"/>
        <v>-</v>
      </c>
    </row>
    <row r="87" spans="1:6" ht="22.5" x14ac:dyDescent="0.2">
      <c r="A87" s="21" t="s">
        <v>155</v>
      </c>
      <c r="B87" s="22" t="s">
        <v>12</v>
      </c>
      <c r="C87" s="23" t="s">
        <v>156</v>
      </c>
      <c r="D87" s="24" t="s">
        <v>27</v>
      </c>
      <c r="E87" s="24">
        <v>388192.86</v>
      </c>
      <c r="F87" s="25" t="str">
        <f t="shared" si="2"/>
        <v>-</v>
      </c>
    </row>
    <row r="88" spans="1:6" x14ac:dyDescent="0.2">
      <c r="A88" s="21" t="s">
        <v>157</v>
      </c>
      <c r="B88" s="22" t="s">
        <v>12</v>
      </c>
      <c r="C88" s="23" t="s">
        <v>158</v>
      </c>
      <c r="D88" s="24">
        <v>119144735</v>
      </c>
      <c r="E88" s="24">
        <v>30803388.32</v>
      </c>
      <c r="F88" s="25">
        <f t="shared" si="2"/>
        <v>88341346.680000007</v>
      </c>
    </row>
    <row r="89" spans="1:6" ht="33.75" x14ac:dyDescent="0.2">
      <c r="A89" s="21" t="s">
        <v>159</v>
      </c>
      <c r="B89" s="22" t="s">
        <v>12</v>
      </c>
      <c r="C89" s="23" t="s">
        <v>160</v>
      </c>
      <c r="D89" s="24">
        <v>119144735</v>
      </c>
      <c r="E89" s="24">
        <v>30563388.32</v>
      </c>
      <c r="F89" s="25">
        <f t="shared" si="2"/>
        <v>88581346.680000007</v>
      </c>
    </row>
    <row r="90" spans="1:6" ht="22.5" x14ac:dyDescent="0.2">
      <c r="A90" s="21" t="s">
        <v>161</v>
      </c>
      <c r="B90" s="22" t="s">
        <v>12</v>
      </c>
      <c r="C90" s="23" t="s">
        <v>162</v>
      </c>
      <c r="D90" s="24">
        <v>3194900</v>
      </c>
      <c r="E90" s="24">
        <v>2882880</v>
      </c>
      <c r="F90" s="25">
        <f t="shared" si="2"/>
        <v>312020</v>
      </c>
    </row>
    <row r="91" spans="1:6" x14ac:dyDescent="0.2">
      <c r="A91" s="21" t="s">
        <v>163</v>
      </c>
      <c r="B91" s="22" t="s">
        <v>12</v>
      </c>
      <c r="C91" s="23" t="s">
        <v>164</v>
      </c>
      <c r="D91" s="24">
        <v>3194900</v>
      </c>
      <c r="E91" s="24">
        <v>2882880</v>
      </c>
      <c r="F91" s="25">
        <f t="shared" si="2"/>
        <v>312020</v>
      </c>
    </row>
    <row r="92" spans="1:6" ht="22.5" x14ac:dyDescent="0.2">
      <c r="A92" s="21" t="s">
        <v>165</v>
      </c>
      <c r="B92" s="22" t="s">
        <v>12</v>
      </c>
      <c r="C92" s="23" t="s">
        <v>166</v>
      </c>
      <c r="D92" s="24">
        <v>3194900</v>
      </c>
      <c r="E92" s="24">
        <v>2882880</v>
      </c>
      <c r="F92" s="25">
        <f t="shared" si="2"/>
        <v>312020</v>
      </c>
    </row>
    <row r="93" spans="1:6" ht="22.5" x14ac:dyDescent="0.2">
      <c r="A93" s="21" t="s">
        <v>167</v>
      </c>
      <c r="B93" s="22" t="s">
        <v>12</v>
      </c>
      <c r="C93" s="23" t="s">
        <v>168</v>
      </c>
      <c r="D93" s="24">
        <v>115468015</v>
      </c>
      <c r="E93" s="24">
        <v>27278263.32</v>
      </c>
      <c r="F93" s="25">
        <f t="shared" si="2"/>
        <v>88189751.680000007</v>
      </c>
    </row>
    <row r="94" spans="1:6" ht="33.75" x14ac:dyDescent="0.2">
      <c r="A94" s="21" t="s">
        <v>169</v>
      </c>
      <c r="B94" s="22" t="s">
        <v>12</v>
      </c>
      <c r="C94" s="23" t="s">
        <v>170</v>
      </c>
      <c r="D94" s="24">
        <v>94531000</v>
      </c>
      <c r="E94" s="24">
        <v>19673934.969999999</v>
      </c>
      <c r="F94" s="25">
        <f t="shared" si="2"/>
        <v>74857065.030000001</v>
      </c>
    </row>
    <row r="95" spans="1:6" ht="33.75" x14ac:dyDescent="0.2">
      <c r="A95" s="21" t="s">
        <v>171</v>
      </c>
      <c r="B95" s="22" t="s">
        <v>12</v>
      </c>
      <c r="C95" s="23" t="s">
        <v>172</v>
      </c>
      <c r="D95" s="24">
        <v>94531000</v>
      </c>
      <c r="E95" s="24">
        <v>19673934.969999999</v>
      </c>
      <c r="F95" s="25">
        <f t="shared" si="2"/>
        <v>74857065.030000001</v>
      </c>
    </row>
    <row r="96" spans="1:6" ht="67.5" x14ac:dyDescent="0.2">
      <c r="A96" s="26" t="s">
        <v>173</v>
      </c>
      <c r="B96" s="22" t="s">
        <v>12</v>
      </c>
      <c r="C96" s="23" t="s">
        <v>174</v>
      </c>
      <c r="D96" s="24">
        <v>11868585</v>
      </c>
      <c r="E96" s="24">
        <v>751500.01</v>
      </c>
      <c r="F96" s="25">
        <f t="shared" si="2"/>
        <v>11117084.99</v>
      </c>
    </row>
    <row r="97" spans="1:6" ht="78.75" x14ac:dyDescent="0.2">
      <c r="A97" s="26" t="s">
        <v>175</v>
      </c>
      <c r="B97" s="22" t="s">
        <v>12</v>
      </c>
      <c r="C97" s="23" t="s">
        <v>176</v>
      </c>
      <c r="D97" s="24">
        <v>11868585</v>
      </c>
      <c r="E97" s="24">
        <v>751500.01</v>
      </c>
      <c r="F97" s="25">
        <f t="shared" si="2"/>
        <v>11117084.99</v>
      </c>
    </row>
    <row r="98" spans="1:6" ht="22.5" x14ac:dyDescent="0.2">
      <c r="A98" s="21" t="s">
        <v>177</v>
      </c>
      <c r="B98" s="22" t="s">
        <v>12</v>
      </c>
      <c r="C98" s="23" t="s">
        <v>178</v>
      </c>
      <c r="D98" s="24">
        <v>6000000</v>
      </c>
      <c r="E98" s="24">
        <v>4531597.5999999996</v>
      </c>
      <c r="F98" s="25">
        <f t="shared" si="2"/>
        <v>1468402.4000000004</v>
      </c>
    </row>
    <row r="99" spans="1:6" ht="33.75" x14ac:dyDescent="0.2">
      <c r="A99" s="21" t="s">
        <v>179</v>
      </c>
      <c r="B99" s="22" t="s">
        <v>12</v>
      </c>
      <c r="C99" s="23" t="s">
        <v>180</v>
      </c>
      <c r="D99" s="24">
        <v>6000000</v>
      </c>
      <c r="E99" s="24">
        <v>4531597.5999999996</v>
      </c>
      <c r="F99" s="25">
        <f t="shared" si="2"/>
        <v>1468402.4000000004</v>
      </c>
    </row>
    <row r="100" spans="1:6" x14ac:dyDescent="0.2">
      <c r="A100" s="21" t="s">
        <v>181</v>
      </c>
      <c r="B100" s="22" t="s">
        <v>12</v>
      </c>
      <c r="C100" s="23" t="s">
        <v>182</v>
      </c>
      <c r="D100" s="24">
        <v>3068430</v>
      </c>
      <c r="E100" s="24">
        <v>2321230.7400000002</v>
      </c>
      <c r="F100" s="25">
        <f t="shared" si="2"/>
        <v>747199.25999999978</v>
      </c>
    </row>
    <row r="101" spans="1:6" x14ac:dyDescent="0.2">
      <c r="A101" s="21" t="s">
        <v>183</v>
      </c>
      <c r="B101" s="22" t="s">
        <v>12</v>
      </c>
      <c r="C101" s="23" t="s">
        <v>184</v>
      </c>
      <c r="D101" s="24">
        <v>3068430</v>
      </c>
      <c r="E101" s="24">
        <v>2321230.7400000002</v>
      </c>
      <c r="F101" s="25">
        <f t="shared" si="2"/>
        <v>747199.25999999978</v>
      </c>
    </row>
    <row r="102" spans="1:6" ht="22.5" x14ac:dyDescent="0.2">
      <c r="A102" s="21" t="s">
        <v>185</v>
      </c>
      <c r="B102" s="22" t="s">
        <v>12</v>
      </c>
      <c r="C102" s="23" t="s">
        <v>186</v>
      </c>
      <c r="D102" s="24">
        <v>281820</v>
      </c>
      <c r="E102" s="24">
        <v>212245</v>
      </c>
      <c r="F102" s="25">
        <f t="shared" si="2"/>
        <v>69575</v>
      </c>
    </row>
    <row r="103" spans="1:6" ht="33.75" x14ac:dyDescent="0.2">
      <c r="A103" s="21" t="s">
        <v>187</v>
      </c>
      <c r="B103" s="22" t="s">
        <v>12</v>
      </c>
      <c r="C103" s="23" t="s">
        <v>188</v>
      </c>
      <c r="D103" s="24">
        <v>3520</v>
      </c>
      <c r="E103" s="24">
        <v>3520</v>
      </c>
      <c r="F103" s="25" t="str">
        <f t="shared" si="2"/>
        <v>-</v>
      </c>
    </row>
    <row r="104" spans="1:6" ht="33.75" x14ac:dyDescent="0.2">
      <c r="A104" s="21" t="s">
        <v>189</v>
      </c>
      <c r="B104" s="22" t="s">
        <v>12</v>
      </c>
      <c r="C104" s="23" t="s">
        <v>190</v>
      </c>
      <c r="D104" s="24">
        <v>3520</v>
      </c>
      <c r="E104" s="24">
        <v>3520</v>
      </c>
      <c r="F104" s="25" t="str">
        <f t="shared" si="2"/>
        <v>-</v>
      </c>
    </row>
    <row r="105" spans="1:6" ht="33.75" x14ac:dyDescent="0.2">
      <c r="A105" s="21" t="s">
        <v>191</v>
      </c>
      <c r="B105" s="22" t="s">
        <v>12</v>
      </c>
      <c r="C105" s="23" t="s">
        <v>192</v>
      </c>
      <c r="D105" s="24">
        <v>278300</v>
      </c>
      <c r="E105" s="24">
        <v>208725</v>
      </c>
      <c r="F105" s="25">
        <f t="shared" si="2"/>
        <v>69575</v>
      </c>
    </row>
    <row r="106" spans="1:6" ht="33.75" x14ac:dyDescent="0.2">
      <c r="A106" s="21" t="s">
        <v>193</v>
      </c>
      <c r="B106" s="22" t="s">
        <v>12</v>
      </c>
      <c r="C106" s="23" t="s">
        <v>194</v>
      </c>
      <c r="D106" s="24">
        <v>278300</v>
      </c>
      <c r="E106" s="24">
        <v>208725</v>
      </c>
      <c r="F106" s="25">
        <f t="shared" si="2"/>
        <v>69575</v>
      </c>
    </row>
    <row r="107" spans="1:6" x14ac:dyDescent="0.2">
      <c r="A107" s="21" t="s">
        <v>195</v>
      </c>
      <c r="B107" s="22" t="s">
        <v>12</v>
      </c>
      <c r="C107" s="23" t="s">
        <v>196</v>
      </c>
      <c r="D107" s="24">
        <v>200000</v>
      </c>
      <c r="E107" s="24">
        <v>190000</v>
      </c>
      <c r="F107" s="25">
        <f t="shared" si="2"/>
        <v>10000</v>
      </c>
    </row>
    <row r="108" spans="1:6" ht="45" x14ac:dyDescent="0.2">
      <c r="A108" s="21" t="s">
        <v>197</v>
      </c>
      <c r="B108" s="22" t="s">
        <v>12</v>
      </c>
      <c r="C108" s="23" t="s">
        <v>198</v>
      </c>
      <c r="D108" s="24">
        <v>200000</v>
      </c>
      <c r="E108" s="24">
        <v>190000</v>
      </c>
      <c r="F108" s="25">
        <f t="shared" si="2"/>
        <v>10000</v>
      </c>
    </row>
    <row r="109" spans="1:6" ht="45" x14ac:dyDescent="0.2">
      <c r="A109" s="21" t="s">
        <v>199</v>
      </c>
      <c r="B109" s="22" t="s">
        <v>12</v>
      </c>
      <c r="C109" s="23" t="s">
        <v>200</v>
      </c>
      <c r="D109" s="24">
        <v>200000</v>
      </c>
      <c r="E109" s="24">
        <v>190000</v>
      </c>
      <c r="F109" s="25">
        <f t="shared" si="2"/>
        <v>10000</v>
      </c>
    </row>
    <row r="110" spans="1:6" x14ac:dyDescent="0.2">
      <c r="A110" s="21" t="s">
        <v>201</v>
      </c>
      <c r="B110" s="22" t="s">
        <v>12</v>
      </c>
      <c r="C110" s="23" t="s">
        <v>202</v>
      </c>
      <c r="D110" s="24" t="s">
        <v>27</v>
      </c>
      <c r="E110" s="24">
        <v>240000</v>
      </c>
      <c r="F110" s="25" t="str">
        <f t="shared" si="2"/>
        <v>-</v>
      </c>
    </row>
    <row r="111" spans="1:6" ht="22.5" x14ac:dyDescent="0.2">
      <c r="A111" s="21" t="s">
        <v>203</v>
      </c>
      <c r="B111" s="22" t="s">
        <v>12</v>
      </c>
      <c r="C111" s="23" t="s">
        <v>204</v>
      </c>
      <c r="D111" s="24" t="s">
        <v>27</v>
      </c>
      <c r="E111" s="24">
        <v>240000</v>
      </c>
      <c r="F111" s="25" t="str">
        <f t="shared" si="2"/>
        <v>-</v>
      </c>
    </row>
    <row r="112" spans="1:6" ht="33.75" x14ac:dyDescent="0.2">
      <c r="A112" s="21" t="s">
        <v>205</v>
      </c>
      <c r="B112" s="22" t="s">
        <v>12</v>
      </c>
      <c r="C112" s="23" t="s">
        <v>206</v>
      </c>
      <c r="D112" s="24" t="s">
        <v>27</v>
      </c>
      <c r="E112" s="24">
        <v>240000</v>
      </c>
      <c r="F112" s="25" t="str">
        <f t="shared" si="2"/>
        <v>-</v>
      </c>
    </row>
    <row r="113" spans="1:6" ht="12.75" customHeight="1" x14ac:dyDescent="0.2">
      <c r="A113" s="27"/>
      <c r="B113" s="28"/>
      <c r="C113" s="28"/>
      <c r="D113" s="29"/>
      <c r="E113" s="29"/>
      <c r="F113" s="29"/>
    </row>
  </sheetData>
  <mergeCells count="11">
    <mergeCell ref="A7:A13"/>
    <mergeCell ref="F7:F13"/>
    <mergeCell ref="E7:E13"/>
    <mergeCell ref="A6:D6"/>
    <mergeCell ref="D1:F1"/>
    <mergeCell ref="D2:F2"/>
    <mergeCell ref="D3:F3"/>
    <mergeCell ref="D4:F4"/>
    <mergeCell ref="B7:B13"/>
    <mergeCell ref="D7:D13"/>
    <mergeCell ref="C7:C13"/>
  </mergeCells>
  <conditionalFormatting sqref="F19 F17">
    <cfRule type="cellIs" priority="1" stopIfTrue="1" operator="equal">
      <formula>0</formula>
    </cfRule>
  </conditionalFormatting>
  <conditionalFormatting sqref="F26">
    <cfRule type="cellIs" priority="2" stopIfTrue="1" operator="equal">
      <formula>0</formula>
    </cfRule>
  </conditionalFormatting>
  <conditionalFormatting sqref="F24">
    <cfRule type="cellIs" priority="3" stopIfTrue="1" operator="equal">
      <formula>0</formula>
    </cfRule>
  </conditionalFormatting>
  <conditionalFormatting sqref="F23">
    <cfRule type="cellIs" priority="4" stopIfTrue="1" operator="equal">
      <formula>0</formula>
    </cfRule>
  </conditionalFormatting>
  <conditionalFormatting sqref="F36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8"/>
  <sheetViews>
    <sheetView showGridLines="0" workbookViewId="0">
      <selection activeCell="C16" sqref="C16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 x14ac:dyDescent="0.2">
      <c r="D1" s="93" t="s">
        <v>633</v>
      </c>
      <c r="E1" s="94"/>
      <c r="F1" s="94"/>
    </row>
    <row r="2" spans="1:6" ht="12.75" customHeight="1" x14ac:dyDescent="0.2">
      <c r="D2" s="93" t="s">
        <v>631</v>
      </c>
      <c r="E2" s="94"/>
      <c r="F2" s="94"/>
    </row>
    <row r="3" spans="1:6" ht="12.75" customHeight="1" x14ac:dyDescent="0.2">
      <c r="D3" s="93" t="s">
        <v>632</v>
      </c>
      <c r="E3" s="94"/>
      <c r="F3" s="94"/>
    </row>
    <row r="4" spans="1:6" ht="12.75" customHeight="1" x14ac:dyDescent="0.2">
      <c r="D4" s="95" t="s">
        <v>635</v>
      </c>
      <c r="E4" s="94"/>
      <c r="F4" s="94"/>
    </row>
    <row r="6" spans="1:6" ht="12.75" customHeight="1" x14ac:dyDescent="0.25">
      <c r="C6" s="107" t="s">
        <v>636</v>
      </c>
    </row>
    <row r="7" spans="1:6" ht="5.25" customHeight="1" x14ac:dyDescent="0.2">
      <c r="A7" s="2"/>
      <c r="B7" s="2"/>
      <c r="C7" s="30"/>
      <c r="D7" s="3"/>
      <c r="E7" s="3"/>
      <c r="F7" s="3"/>
    </row>
    <row r="8" spans="1:6" ht="10.15" customHeight="1" x14ac:dyDescent="0.2">
      <c r="A8" s="101" t="s">
        <v>2</v>
      </c>
      <c r="B8" s="96" t="s">
        <v>3</v>
      </c>
      <c r="C8" s="99" t="s">
        <v>207</v>
      </c>
      <c r="D8" s="89" t="s">
        <v>5</v>
      </c>
      <c r="E8" s="104" t="s">
        <v>6</v>
      </c>
      <c r="F8" s="86" t="s">
        <v>7</v>
      </c>
    </row>
    <row r="9" spans="1:6" ht="5.45" customHeight="1" x14ac:dyDescent="0.2">
      <c r="A9" s="102"/>
      <c r="B9" s="97"/>
      <c r="C9" s="100"/>
      <c r="D9" s="90"/>
      <c r="E9" s="105"/>
      <c r="F9" s="87"/>
    </row>
    <row r="10" spans="1:6" ht="9.6" customHeight="1" x14ac:dyDescent="0.2">
      <c r="A10" s="102"/>
      <c r="B10" s="97"/>
      <c r="C10" s="100"/>
      <c r="D10" s="90"/>
      <c r="E10" s="105"/>
      <c r="F10" s="87"/>
    </row>
    <row r="11" spans="1:6" ht="6" customHeight="1" x14ac:dyDescent="0.2">
      <c r="A11" s="102"/>
      <c r="B11" s="97"/>
      <c r="C11" s="100"/>
      <c r="D11" s="90"/>
      <c r="E11" s="105"/>
      <c r="F11" s="87"/>
    </row>
    <row r="12" spans="1:6" ht="6.6" customHeight="1" x14ac:dyDescent="0.2">
      <c r="A12" s="102"/>
      <c r="B12" s="97"/>
      <c r="C12" s="100"/>
      <c r="D12" s="90"/>
      <c r="E12" s="105"/>
      <c r="F12" s="87"/>
    </row>
    <row r="13" spans="1:6" ht="10.9" customHeight="1" x14ac:dyDescent="0.2">
      <c r="A13" s="102"/>
      <c r="B13" s="97"/>
      <c r="C13" s="100"/>
      <c r="D13" s="90"/>
      <c r="E13" s="105"/>
      <c r="F13" s="87"/>
    </row>
    <row r="14" spans="1:6" ht="4.1500000000000004" hidden="1" customHeight="1" x14ac:dyDescent="0.2">
      <c r="A14" s="102"/>
      <c r="B14" s="97"/>
      <c r="C14" s="31"/>
      <c r="D14" s="90"/>
      <c r="E14" s="32"/>
      <c r="F14" s="33"/>
    </row>
    <row r="15" spans="1:6" ht="13.15" hidden="1" customHeight="1" x14ac:dyDescent="0.2">
      <c r="A15" s="103"/>
      <c r="B15" s="98"/>
      <c r="C15" s="34"/>
      <c r="D15" s="91"/>
      <c r="E15" s="35"/>
      <c r="F15" s="36"/>
    </row>
    <row r="16" spans="1:6" ht="13.5" customHeight="1" x14ac:dyDescent="0.2">
      <c r="A16" s="5">
        <v>1</v>
      </c>
      <c r="B16" s="6">
        <v>2</v>
      </c>
      <c r="C16" s="7">
        <v>3</v>
      </c>
      <c r="D16" s="8" t="s">
        <v>8</v>
      </c>
      <c r="E16" s="37" t="s">
        <v>9</v>
      </c>
      <c r="F16" s="10" t="s">
        <v>10</v>
      </c>
    </row>
    <row r="17" spans="1:6" x14ac:dyDescent="0.2">
      <c r="A17" s="38" t="s">
        <v>208</v>
      </c>
      <c r="B17" s="39" t="s">
        <v>209</v>
      </c>
      <c r="C17" s="40" t="s">
        <v>210</v>
      </c>
      <c r="D17" s="41">
        <v>170867563.59999999</v>
      </c>
      <c r="E17" s="42">
        <v>58242863.280000001</v>
      </c>
      <c r="F17" s="43">
        <f>IF(OR(D17="-",IF(E17="-",0,E17)&gt;=IF(D17="-",0,D17)),"-",IF(D17="-",0,D17)-IF(E17="-",0,E17))</f>
        <v>112624700.31999999</v>
      </c>
    </row>
    <row r="18" spans="1:6" x14ac:dyDescent="0.2">
      <c r="A18" s="44" t="s">
        <v>14</v>
      </c>
      <c r="B18" s="45"/>
      <c r="C18" s="46"/>
      <c r="D18" s="47"/>
      <c r="E18" s="48"/>
      <c r="F18" s="49"/>
    </row>
    <row r="19" spans="1:6" x14ac:dyDescent="0.2">
      <c r="A19" s="38" t="s">
        <v>211</v>
      </c>
      <c r="B19" s="39" t="s">
        <v>209</v>
      </c>
      <c r="C19" s="40" t="s">
        <v>212</v>
      </c>
      <c r="D19" s="41">
        <v>170867563.59999999</v>
      </c>
      <c r="E19" s="42">
        <v>58242863.280000001</v>
      </c>
      <c r="F19" s="43">
        <f t="shared" ref="F19:F82" si="0">IF(OR(D19="-",IF(E19="-",0,E19)&gt;=IF(D19="-",0,D19)),"-",IF(D19="-",0,D19)-IF(E19="-",0,E19))</f>
        <v>112624700.31999999</v>
      </c>
    </row>
    <row r="20" spans="1:6" ht="22.5" x14ac:dyDescent="0.2">
      <c r="A20" s="38" t="s">
        <v>213</v>
      </c>
      <c r="B20" s="39" t="s">
        <v>209</v>
      </c>
      <c r="C20" s="40" t="s">
        <v>214</v>
      </c>
      <c r="D20" s="41">
        <v>169943163.59999999</v>
      </c>
      <c r="E20" s="42">
        <v>57616937.280000001</v>
      </c>
      <c r="F20" s="43">
        <f t="shared" si="0"/>
        <v>112326226.31999999</v>
      </c>
    </row>
    <row r="21" spans="1:6" x14ac:dyDescent="0.2">
      <c r="A21" s="38" t="s">
        <v>215</v>
      </c>
      <c r="B21" s="39" t="s">
        <v>209</v>
      </c>
      <c r="C21" s="40" t="s">
        <v>216</v>
      </c>
      <c r="D21" s="41">
        <v>12818373.34</v>
      </c>
      <c r="E21" s="42">
        <v>7856552.6500000004</v>
      </c>
      <c r="F21" s="43">
        <f t="shared" si="0"/>
        <v>4961820.6899999995</v>
      </c>
    </row>
    <row r="22" spans="1:6" ht="45" x14ac:dyDescent="0.2">
      <c r="A22" s="38" t="s">
        <v>217</v>
      </c>
      <c r="B22" s="39" t="s">
        <v>209</v>
      </c>
      <c r="C22" s="40" t="s">
        <v>218</v>
      </c>
      <c r="D22" s="41">
        <v>10583305</v>
      </c>
      <c r="E22" s="42">
        <v>6744453.1299999999</v>
      </c>
      <c r="F22" s="43">
        <f t="shared" si="0"/>
        <v>3838851.87</v>
      </c>
    </row>
    <row r="23" spans="1:6" ht="45" x14ac:dyDescent="0.2">
      <c r="A23" s="38" t="s">
        <v>217</v>
      </c>
      <c r="B23" s="39" t="s">
        <v>209</v>
      </c>
      <c r="C23" s="40" t="s">
        <v>219</v>
      </c>
      <c r="D23" s="41">
        <v>10583305</v>
      </c>
      <c r="E23" s="42">
        <v>6744453.1299999999</v>
      </c>
      <c r="F23" s="43">
        <f t="shared" si="0"/>
        <v>3838851.87</v>
      </c>
    </row>
    <row r="24" spans="1:6" x14ac:dyDescent="0.2">
      <c r="A24" s="11" t="s">
        <v>220</v>
      </c>
      <c r="B24" s="50" t="s">
        <v>209</v>
      </c>
      <c r="C24" s="13" t="s">
        <v>221</v>
      </c>
      <c r="D24" s="14">
        <v>9258105</v>
      </c>
      <c r="E24" s="51">
        <v>5740482.0300000003</v>
      </c>
      <c r="F24" s="52">
        <f t="shared" si="0"/>
        <v>3517622.9699999997</v>
      </c>
    </row>
    <row r="25" spans="1:6" x14ac:dyDescent="0.2">
      <c r="A25" s="11" t="s">
        <v>222</v>
      </c>
      <c r="B25" s="50" t="s">
        <v>209</v>
      </c>
      <c r="C25" s="13" t="s">
        <v>223</v>
      </c>
      <c r="D25" s="14">
        <v>8937105</v>
      </c>
      <c r="E25" s="51">
        <v>5499732.0300000003</v>
      </c>
      <c r="F25" s="52">
        <f t="shared" si="0"/>
        <v>3437372.9699999997</v>
      </c>
    </row>
    <row r="26" spans="1:6" ht="22.5" x14ac:dyDescent="0.2">
      <c r="A26" s="11" t="s">
        <v>224</v>
      </c>
      <c r="B26" s="50" t="s">
        <v>209</v>
      </c>
      <c r="C26" s="13" t="s">
        <v>225</v>
      </c>
      <c r="D26" s="14">
        <v>7080205</v>
      </c>
      <c r="E26" s="51">
        <v>4750983.22</v>
      </c>
      <c r="F26" s="52">
        <f t="shared" si="0"/>
        <v>2329221.7800000003</v>
      </c>
    </row>
    <row r="27" spans="1:6" ht="22.5" x14ac:dyDescent="0.2">
      <c r="A27" s="11" t="s">
        <v>226</v>
      </c>
      <c r="B27" s="50" t="s">
        <v>209</v>
      </c>
      <c r="C27" s="13" t="s">
        <v>227</v>
      </c>
      <c r="D27" s="14">
        <v>5448715</v>
      </c>
      <c r="E27" s="51">
        <v>3693617.04</v>
      </c>
      <c r="F27" s="52">
        <f t="shared" si="0"/>
        <v>1755097.96</v>
      </c>
    </row>
    <row r="28" spans="1:6" ht="33.75" x14ac:dyDescent="0.2">
      <c r="A28" s="11" t="s">
        <v>228</v>
      </c>
      <c r="B28" s="50" t="s">
        <v>209</v>
      </c>
      <c r="C28" s="13" t="s">
        <v>229</v>
      </c>
      <c r="D28" s="14">
        <v>1631490</v>
      </c>
      <c r="E28" s="51">
        <v>1057366.18</v>
      </c>
      <c r="F28" s="52">
        <f t="shared" si="0"/>
        <v>574123.82000000007</v>
      </c>
    </row>
    <row r="29" spans="1:6" ht="22.5" x14ac:dyDescent="0.2">
      <c r="A29" s="11" t="s">
        <v>230</v>
      </c>
      <c r="B29" s="50" t="s">
        <v>209</v>
      </c>
      <c r="C29" s="13" t="s">
        <v>231</v>
      </c>
      <c r="D29" s="14">
        <v>1766600</v>
      </c>
      <c r="E29" s="51">
        <v>737203.5</v>
      </c>
      <c r="F29" s="52">
        <f t="shared" si="0"/>
        <v>1029396.5</v>
      </c>
    </row>
    <row r="30" spans="1:6" ht="22.5" x14ac:dyDescent="0.2">
      <c r="A30" s="11" t="s">
        <v>232</v>
      </c>
      <c r="B30" s="50" t="s">
        <v>209</v>
      </c>
      <c r="C30" s="13" t="s">
        <v>233</v>
      </c>
      <c r="D30" s="14">
        <v>548600</v>
      </c>
      <c r="E30" s="51">
        <v>166693.57</v>
      </c>
      <c r="F30" s="52">
        <f t="shared" si="0"/>
        <v>381906.43</v>
      </c>
    </row>
    <row r="31" spans="1:6" x14ac:dyDescent="0.2">
      <c r="A31" s="11" t="s">
        <v>234</v>
      </c>
      <c r="B31" s="50" t="s">
        <v>209</v>
      </c>
      <c r="C31" s="13" t="s">
        <v>235</v>
      </c>
      <c r="D31" s="14">
        <v>1218000</v>
      </c>
      <c r="E31" s="51">
        <v>570509.93000000005</v>
      </c>
      <c r="F31" s="52">
        <f t="shared" si="0"/>
        <v>647490.06999999995</v>
      </c>
    </row>
    <row r="32" spans="1:6" x14ac:dyDescent="0.2">
      <c r="A32" s="11" t="s">
        <v>236</v>
      </c>
      <c r="B32" s="50" t="s">
        <v>209</v>
      </c>
      <c r="C32" s="13" t="s">
        <v>237</v>
      </c>
      <c r="D32" s="14">
        <v>20100</v>
      </c>
      <c r="E32" s="51">
        <v>10000</v>
      </c>
      <c r="F32" s="52">
        <f t="shared" si="0"/>
        <v>10100</v>
      </c>
    </row>
    <row r="33" spans="1:6" ht="22.5" x14ac:dyDescent="0.2">
      <c r="A33" s="11" t="s">
        <v>238</v>
      </c>
      <c r="B33" s="50" t="s">
        <v>209</v>
      </c>
      <c r="C33" s="13" t="s">
        <v>239</v>
      </c>
      <c r="D33" s="14">
        <v>20100</v>
      </c>
      <c r="E33" s="51">
        <v>10000</v>
      </c>
      <c r="F33" s="52">
        <f t="shared" si="0"/>
        <v>10100</v>
      </c>
    </row>
    <row r="34" spans="1:6" x14ac:dyDescent="0.2">
      <c r="A34" s="11" t="s">
        <v>240</v>
      </c>
      <c r="B34" s="50" t="s">
        <v>209</v>
      </c>
      <c r="C34" s="13" t="s">
        <v>241</v>
      </c>
      <c r="D34" s="14">
        <v>70200</v>
      </c>
      <c r="E34" s="51">
        <v>1545.31</v>
      </c>
      <c r="F34" s="52">
        <f t="shared" si="0"/>
        <v>68654.69</v>
      </c>
    </row>
    <row r="35" spans="1:6" x14ac:dyDescent="0.2">
      <c r="A35" s="11" t="s">
        <v>242</v>
      </c>
      <c r="B35" s="50" t="s">
        <v>209</v>
      </c>
      <c r="C35" s="13" t="s">
        <v>243</v>
      </c>
      <c r="D35" s="14">
        <v>4900</v>
      </c>
      <c r="E35" s="51" t="s">
        <v>27</v>
      </c>
      <c r="F35" s="52">
        <f t="shared" si="0"/>
        <v>4900</v>
      </c>
    </row>
    <row r="36" spans="1:6" x14ac:dyDescent="0.2">
      <c r="A36" s="11" t="s">
        <v>244</v>
      </c>
      <c r="B36" s="50" t="s">
        <v>209</v>
      </c>
      <c r="C36" s="13" t="s">
        <v>245</v>
      </c>
      <c r="D36" s="14">
        <v>65300</v>
      </c>
      <c r="E36" s="51">
        <v>1545.31</v>
      </c>
      <c r="F36" s="52">
        <f t="shared" si="0"/>
        <v>63754.69</v>
      </c>
    </row>
    <row r="37" spans="1:6" ht="33.75" x14ac:dyDescent="0.2">
      <c r="A37" s="11" t="s">
        <v>246</v>
      </c>
      <c r="B37" s="50" t="s">
        <v>209</v>
      </c>
      <c r="C37" s="13" t="s">
        <v>247</v>
      </c>
      <c r="D37" s="14">
        <v>281800</v>
      </c>
      <c r="E37" s="51">
        <v>211350</v>
      </c>
      <c r="F37" s="52">
        <f t="shared" si="0"/>
        <v>70450</v>
      </c>
    </row>
    <row r="38" spans="1:6" x14ac:dyDescent="0.2">
      <c r="A38" s="11" t="s">
        <v>195</v>
      </c>
      <c r="B38" s="50" t="s">
        <v>209</v>
      </c>
      <c r="C38" s="13" t="s">
        <v>248</v>
      </c>
      <c r="D38" s="14">
        <v>281800</v>
      </c>
      <c r="E38" s="51">
        <v>211350</v>
      </c>
      <c r="F38" s="52">
        <f t="shared" si="0"/>
        <v>70450</v>
      </c>
    </row>
    <row r="39" spans="1:6" ht="33.75" x14ac:dyDescent="0.2">
      <c r="A39" s="11" t="s">
        <v>249</v>
      </c>
      <c r="B39" s="50" t="s">
        <v>209</v>
      </c>
      <c r="C39" s="13" t="s">
        <v>250</v>
      </c>
      <c r="D39" s="14">
        <v>39200</v>
      </c>
      <c r="E39" s="51">
        <v>29400</v>
      </c>
      <c r="F39" s="52">
        <f t="shared" si="0"/>
        <v>9800</v>
      </c>
    </row>
    <row r="40" spans="1:6" x14ac:dyDescent="0.2">
      <c r="A40" s="11" t="s">
        <v>195</v>
      </c>
      <c r="B40" s="50" t="s">
        <v>209</v>
      </c>
      <c r="C40" s="13" t="s">
        <v>251</v>
      </c>
      <c r="D40" s="14">
        <v>39200</v>
      </c>
      <c r="E40" s="51">
        <v>29400</v>
      </c>
      <c r="F40" s="52">
        <f t="shared" si="0"/>
        <v>9800</v>
      </c>
    </row>
    <row r="41" spans="1:6" x14ac:dyDescent="0.2">
      <c r="A41" s="11" t="s">
        <v>220</v>
      </c>
      <c r="B41" s="50" t="s">
        <v>209</v>
      </c>
      <c r="C41" s="13" t="s">
        <v>252</v>
      </c>
      <c r="D41" s="14">
        <v>1325200</v>
      </c>
      <c r="E41" s="51">
        <v>1003971.1</v>
      </c>
      <c r="F41" s="52">
        <f t="shared" si="0"/>
        <v>321228.90000000002</v>
      </c>
    </row>
    <row r="42" spans="1:6" ht="33.75" x14ac:dyDescent="0.2">
      <c r="A42" s="11" t="s">
        <v>253</v>
      </c>
      <c r="B42" s="50" t="s">
        <v>209</v>
      </c>
      <c r="C42" s="13" t="s">
        <v>254</v>
      </c>
      <c r="D42" s="14">
        <v>1325200</v>
      </c>
      <c r="E42" s="51">
        <v>1003971.1</v>
      </c>
      <c r="F42" s="52">
        <f t="shared" si="0"/>
        <v>321228.90000000002</v>
      </c>
    </row>
    <row r="43" spans="1:6" ht="22.5" x14ac:dyDescent="0.2">
      <c r="A43" s="11" t="s">
        <v>224</v>
      </c>
      <c r="B43" s="50" t="s">
        <v>209</v>
      </c>
      <c r="C43" s="13" t="s">
        <v>255</v>
      </c>
      <c r="D43" s="14">
        <v>1325200</v>
      </c>
      <c r="E43" s="51">
        <v>1003971.1</v>
      </c>
      <c r="F43" s="52">
        <f t="shared" si="0"/>
        <v>321228.90000000002</v>
      </c>
    </row>
    <row r="44" spans="1:6" ht="22.5" x14ac:dyDescent="0.2">
      <c r="A44" s="11" t="s">
        <v>226</v>
      </c>
      <c r="B44" s="50" t="s">
        <v>209</v>
      </c>
      <c r="C44" s="13" t="s">
        <v>256</v>
      </c>
      <c r="D44" s="14">
        <v>1019400</v>
      </c>
      <c r="E44" s="51">
        <v>781994.47</v>
      </c>
      <c r="F44" s="52">
        <f t="shared" si="0"/>
        <v>237405.53000000003</v>
      </c>
    </row>
    <row r="45" spans="1:6" ht="33.75" x14ac:dyDescent="0.2">
      <c r="A45" s="11" t="s">
        <v>228</v>
      </c>
      <c r="B45" s="50" t="s">
        <v>209</v>
      </c>
      <c r="C45" s="13" t="s">
        <v>257</v>
      </c>
      <c r="D45" s="14">
        <v>305800</v>
      </c>
      <c r="E45" s="51">
        <v>221976.63</v>
      </c>
      <c r="F45" s="52">
        <f t="shared" si="0"/>
        <v>83823.37</v>
      </c>
    </row>
    <row r="46" spans="1:6" ht="33.75" x14ac:dyDescent="0.2">
      <c r="A46" s="38" t="s">
        <v>258</v>
      </c>
      <c r="B46" s="39" t="s">
        <v>209</v>
      </c>
      <c r="C46" s="40" t="s">
        <v>259</v>
      </c>
      <c r="D46" s="41">
        <v>171950</v>
      </c>
      <c r="E46" s="42">
        <v>171950</v>
      </c>
      <c r="F46" s="43" t="str">
        <f t="shared" si="0"/>
        <v>-</v>
      </c>
    </row>
    <row r="47" spans="1:6" ht="33.75" x14ac:dyDescent="0.2">
      <c r="A47" s="38" t="s">
        <v>258</v>
      </c>
      <c r="B47" s="39" t="s">
        <v>209</v>
      </c>
      <c r="C47" s="40" t="s">
        <v>260</v>
      </c>
      <c r="D47" s="41">
        <v>171950</v>
      </c>
      <c r="E47" s="42">
        <v>171950</v>
      </c>
      <c r="F47" s="43" t="str">
        <f t="shared" si="0"/>
        <v>-</v>
      </c>
    </row>
    <row r="48" spans="1:6" x14ac:dyDescent="0.2">
      <c r="A48" s="11" t="s">
        <v>220</v>
      </c>
      <c r="B48" s="50" t="s">
        <v>209</v>
      </c>
      <c r="C48" s="13" t="s">
        <v>261</v>
      </c>
      <c r="D48" s="14">
        <v>171950</v>
      </c>
      <c r="E48" s="51">
        <v>171950</v>
      </c>
      <c r="F48" s="52" t="str">
        <f t="shared" si="0"/>
        <v>-</v>
      </c>
    </row>
    <row r="49" spans="1:6" ht="33.75" x14ac:dyDescent="0.2">
      <c r="A49" s="11" t="s">
        <v>262</v>
      </c>
      <c r="B49" s="50" t="s">
        <v>209</v>
      </c>
      <c r="C49" s="13" t="s">
        <v>263</v>
      </c>
      <c r="D49" s="14">
        <v>171950</v>
      </c>
      <c r="E49" s="51">
        <v>171950</v>
      </c>
      <c r="F49" s="52" t="str">
        <f t="shared" si="0"/>
        <v>-</v>
      </c>
    </row>
    <row r="50" spans="1:6" x14ac:dyDescent="0.2">
      <c r="A50" s="11" t="s">
        <v>195</v>
      </c>
      <c r="B50" s="50" t="s">
        <v>209</v>
      </c>
      <c r="C50" s="13" t="s">
        <v>264</v>
      </c>
      <c r="D50" s="14">
        <v>171950</v>
      </c>
      <c r="E50" s="51">
        <v>171950</v>
      </c>
      <c r="F50" s="52" t="str">
        <f t="shared" si="0"/>
        <v>-</v>
      </c>
    </row>
    <row r="51" spans="1:6" x14ac:dyDescent="0.2">
      <c r="A51" s="38" t="s">
        <v>265</v>
      </c>
      <c r="B51" s="39" t="s">
        <v>209</v>
      </c>
      <c r="C51" s="40" t="s">
        <v>266</v>
      </c>
      <c r="D51" s="41">
        <v>200000</v>
      </c>
      <c r="E51" s="42" t="s">
        <v>27</v>
      </c>
      <c r="F51" s="43">
        <f t="shared" si="0"/>
        <v>200000</v>
      </c>
    </row>
    <row r="52" spans="1:6" x14ac:dyDescent="0.2">
      <c r="A52" s="38" t="s">
        <v>265</v>
      </c>
      <c r="B52" s="39" t="s">
        <v>209</v>
      </c>
      <c r="C52" s="40" t="s">
        <v>267</v>
      </c>
      <c r="D52" s="41">
        <v>200000</v>
      </c>
      <c r="E52" s="42" t="s">
        <v>27</v>
      </c>
      <c r="F52" s="43">
        <f t="shared" si="0"/>
        <v>200000</v>
      </c>
    </row>
    <row r="53" spans="1:6" x14ac:dyDescent="0.2">
      <c r="A53" s="11" t="s">
        <v>220</v>
      </c>
      <c r="B53" s="50" t="s">
        <v>209</v>
      </c>
      <c r="C53" s="13" t="s">
        <v>268</v>
      </c>
      <c r="D53" s="14">
        <v>200000</v>
      </c>
      <c r="E53" s="51" t="s">
        <v>27</v>
      </c>
      <c r="F53" s="52">
        <f t="shared" si="0"/>
        <v>200000</v>
      </c>
    </row>
    <row r="54" spans="1:6" ht="33.75" x14ac:dyDescent="0.2">
      <c r="A54" s="11" t="s">
        <v>269</v>
      </c>
      <c r="B54" s="50" t="s">
        <v>209</v>
      </c>
      <c r="C54" s="13" t="s">
        <v>270</v>
      </c>
      <c r="D54" s="14">
        <v>200000</v>
      </c>
      <c r="E54" s="51" t="s">
        <v>27</v>
      </c>
      <c r="F54" s="52">
        <f t="shared" si="0"/>
        <v>200000</v>
      </c>
    </row>
    <row r="55" spans="1:6" x14ac:dyDescent="0.2">
      <c r="A55" s="11" t="s">
        <v>271</v>
      </c>
      <c r="B55" s="50" t="s">
        <v>209</v>
      </c>
      <c r="C55" s="13" t="s">
        <v>272</v>
      </c>
      <c r="D55" s="14">
        <v>200000</v>
      </c>
      <c r="E55" s="51" t="s">
        <v>27</v>
      </c>
      <c r="F55" s="52">
        <f t="shared" si="0"/>
        <v>200000</v>
      </c>
    </row>
    <row r="56" spans="1:6" x14ac:dyDescent="0.2">
      <c r="A56" s="38" t="s">
        <v>273</v>
      </c>
      <c r="B56" s="39" t="s">
        <v>209</v>
      </c>
      <c r="C56" s="40" t="s">
        <v>274</v>
      </c>
      <c r="D56" s="41">
        <v>1863118.34</v>
      </c>
      <c r="E56" s="42">
        <v>940149.52</v>
      </c>
      <c r="F56" s="43">
        <f t="shared" si="0"/>
        <v>922968.82000000007</v>
      </c>
    </row>
    <row r="57" spans="1:6" x14ac:dyDescent="0.2">
      <c r="A57" s="38" t="s">
        <v>273</v>
      </c>
      <c r="B57" s="39" t="s">
        <v>209</v>
      </c>
      <c r="C57" s="40" t="s">
        <v>275</v>
      </c>
      <c r="D57" s="41">
        <v>1863118.34</v>
      </c>
      <c r="E57" s="42">
        <v>940149.52</v>
      </c>
      <c r="F57" s="43">
        <f t="shared" si="0"/>
        <v>922968.82000000007</v>
      </c>
    </row>
    <row r="58" spans="1:6" x14ac:dyDescent="0.2">
      <c r="A58" s="11" t="s">
        <v>220</v>
      </c>
      <c r="B58" s="50" t="s">
        <v>209</v>
      </c>
      <c r="C58" s="13" t="s">
        <v>276</v>
      </c>
      <c r="D58" s="14">
        <v>1863118.34</v>
      </c>
      <c r="E58" s="51">
        <v>940149.52</v>
      </c>
      <c r="F58" s="52">
        <f t="shared" si="0"/>
        <v>922968.82000000007</v>
      </c>
    </row>
    <row r="59" spans="1:6" ht="22.5" x14ac:dyDescent="0.2">
      <c r="A59" s="11" t="s">
        <v>277</v>
      </c>
      <c r="B59" s="50" t="s">
        <v>209</v>
      </c>
      <c r="C59" s="13" t="s">
        <v>278</v>
      </c>
      <c r="D59" s="14">
        <v>30000</v>
      </c>
      <c r="E59" s="51">
        <v>11681.7</v>
      </c>
      <c r="F59" s="52">
        <f t="shared" si="0"/>
        <v>18318.3</v>
      </c>
    </row>
    <row r="60" spans="1:6" x14ac:dyDescent="0.2">
      <c r="A60" s="11" t="s">
        <v>240</v>
      </c>
      <c r="B60" s="50" t="s">
        <v>209</v>
      </c>
      <c r="C60" s="13" t="s">
        <v>279</v>
      </c>
      <c r="D60" s="14">
        <v>30000</v>
      </c>
      <c r="E60" s="51">
        <v>11681.7</v>
      </c>
      <c r="F60" s="52">
        <f t="shared" si="0"/>
        <v>18318.3</v>
      </c>
    </row>
    <row r="61" spans="1:6" x14ac:dyDescent="0.2">
      <c r="A61" s="11" t="s">
        <v>244</v>
      </c>
      <c r="B61" s="50" t="s">
        <v>209</v>
      </c>
      <c r="C61" s="13" t="s">
        <v>280</v>
      </c>
      <c r="D61" s="14">
        <v>30000</v>
      </c>
      <c r="E61" s="51">
        <v>11681.7</v>
      </c>
      <c r="F61" s="52">
        <f t="shared" si="0"/>
        <v>18318.3</v>
      </c>
    </row>
    <row r="62" spans="1:6" ht="33.75" x14ac:dyDescent="0.2">
      <c r="A62" s="11" t="s">
        <v>281</v>
      </c>
      <c r="B62" s="50" t="s">
        <v>209</v>
      </c>
      <c r="C62" s="13" t="s">
        <v>282</v>
      </c>
      <c r="D62" s="14">
        <v>1813118.34</v>
      </c>
      <c r="E62" s="51">
        <v>927818.05</v>
      </c>
      <c r="F62" s="52">
        <f t="shared" si="0"/>
        <v>885300.29</v>
      </c>
    </row>
    <row r="63" spans="1:6" ht="22.5" x14ac:dyDescent="0.2">
      <c r="A63" s="11" t="s">
        <v>230</v>
      </c>
      <c r="B63" s="50" t="s">
        <v>209</v>
      </c>
      <c r="C63" s="13" t="s">
        <v>283</v>
      </c>
      <c r="D63" s="14">
        <v>1792371.34</v>
      </c>
      <c r="E63" s="51">
        <v>907071.05</v>
      </c>
      <c r="F63" s="52">
        <f t="shared" si="0"/>
        <v>885300.29</v>
      </c>
    </row>
    <row r="64" spans="1:6" x14ac:dyDescent="0.2">
      <c r="A64" s="11" t="s">
        <v>234</v>
      </c>
      <c r="B64" s="50" t="s">
        <v>209</v>
      </c>
      <c r="C64" s="13" t="s">
        <v>284</v>
      </c>
      <c r="D64" s="14">
        <v>1792371.34</v>
      </c>
      <c r="E64" s="51">
        <v>907071.05</v>
      </c>
      <c r="F64" s="52">
        <f t="shared" si="0"/>
        <v>885300.29</v>
      </c>
    </row>
    <row r="65" spans="1:6" x14ac:dyDescent="0.2">
      <c r="A65" s="11" t="s">
        <v>236</v>
      </c>
      <c r="B65" s="50" t="s">
        <v>209</v>
      </c>
      <c r="C65" s="13" t="s">
        <v>285</v>
      </c>
      <c r="D65" s="14">
        <v>20747</v>
      </c>
      <c r="E65" s="51">
        <v>20747</v>
      </c>
      <c r="F65" s="52" t="str">
        <f t="shared" si="0"/>
        <v>-</v>
      </c>
    </row>
    <row r="66" spans="1:6" ht="22.5" x14ac:dyDescent="0.2">
      <c r="A66" s="11" t="s">
        <v>238</v>
      </c>
      <c r="B66" s="50" t="s">
        <v>209</v>
      </c>
      <c r="C66" s="13" t="s">
        <v>286</v>
      </c>
      <c r="D66" s="14">
        <v>20747</v>
      </c>
      <c r="E66" s="51">
        <v>20747</v>
      </c>
      <c r="F66" s="52" t="str">
        <f t="shared" si="0"/>
        <v>-</v>
      </c>
    </row>
    <row r="67" spans="1:6" ht="33.75" x14ac:dyDescent="0.2">
      <c r="A67" s="11" t="s">
        <v>287</v>
      </c>
      <c r="B67" s="50" t="s">
        <v>209</v>
      </c>
      <c r="C67" s="13" t="s">
        <v>288</v>
      </c>
      <c r="D67" s="14">
        <v>20000</v>
      </c>
      <c r="E67" s="51">
        <v>649.77</v>
      </c>
      <c r="F67" s="52">
        <f t="shared" si="0"/>
        <v>19350.23</v>
      </c>
    </row>
    <row r="68" spans="1:6" ht="22.5" x14ac:dyDescent="0.2">
      <c r="A68" s="11" t="s">
        <v>230</v>
      </c>
      <c r="B68" s="50" t="s">
        <v>209</v>
      </c>
      <c r="C68" s="13" t="s">
        <v>289</v>
      </c>
      <c r="D68" s="14">
        <v>20000</v>
      </c>
      <c r="E68" s="51">
        <v>649.77</v>
      </c>
      <c r="F68" s="52">
        <f t="shared" si="0"/>
        <v>19350.23</v>
      </c>
    </row>
    <row r="69" spans="1:6" ht="22.5" x14ac:dyDescent="0.2">
      <c r="A69" s="11" t="s">
        <v>232</v>
      </c>
      <c r="B69" s="50" t="s">
        <v>209</v>
      </c>
      <c r="C69" s="13" t="s">
        <v>290</v>
      </c>
      <c r="D69" s="14">
        <v>20000</v>
      </c>
      <c r="E69" s="51">
        <v>649.77</v>
      </c>
      <c r="F69" s="52">
        <f t="shared" si="0"/>
        <v>19350.23</v>
      </c>
    </row>
    <row r="70" spans="1:6" x14ac:dyDescent="0.2">
      <c r="A70" s="38" t="s">
        <v>291</v>
      </c>
      <c r="B70" s="39" t="s">
        <v>209</v>
      </c>
      <c r="C70" s="40" t="s">
        <v>292</v>
      </c>
      <c r="D70" s="41">
        <v>278300</v>
      </c>
      <c r="E70" s="42">
        <v>167865.04</v>
      </c>
      <c r="F70" s="43">
        <f t="shared" si="0"/>
        <v>110434.95999999999</v>
      </c>
    </row>
    <row r="71" spans="1:6" x14ac:dyDescent="0.2">
      <c r="A71" s="38" t="s">
        <v>293</v>
      </c>
      <c r="B71" s="39" t="s">
        <v>209</v>
      </c>
      <c r="C71" s="40" t="s">
        <v>294</v>
      </c>
      <c r="D71" s="41">
        <v>278300</v>
      </c>
      <c r="E71" s="42">
        <v>167865.04</v>
      </c>
      <c r="F71" s="43">
        <f t="shared" si="0"/>
        <v>110434.95999999999</v>
      </c>
    </row>
    <row r="72" spans="1:6" x14ac:dyDescent="0.2">
      <c r="A72" s="38" t="s">
        <v>293</v>
      </c>
      <c r="B72" s="39" t="s">
        <v>209</v>
      </c>
      <c r="C72" s="40" t="s">
        <v>295</v>
      </c>
      <c r="D72" s="41">
        <v>278300</v>
      </c>
      <c r="E72" s="42">
        <v>167865.04</v>
      </c>
      <c r="F72" s="43">
        <f t="shared" si="0"/>
        <v>110434.95999999999</v>
      </c>
    </row>
    <row r="73" spans="1:6" x14ac:dyDescent="0.2">
      <c r="A73" s="11" t="s">
        <v>220</v>
      </c>
      <c r="B73" s="50" t="s">
        <v>209</v>
      </c>
      <c r="C73" s="13" t="s">
        <v>296</v>
      </c>
      <c r="D73" s="14">
        <v>278300</v>
      </c>
      <c r="E73" s="51">
        <v>167865.04</v>
      </c>
      <c r="F73" s="52">
        <f t="shared" si="0"/>
        <v>110434.95999999999</v>
      </c>
    </row>
    <row r="74" spans="1:6" ht="33.75" x14ac:dyDescent="0.2">
      <c r="A74" s="11" t="s">
        <v>297</v>
      </c>
      <c r="B74" s="50" t="s">
        <v>209</v>
      </c>
      <c r="C74" s="13" t="s">
        <v>298</v>
      </c>
      <c r="D74" s="14">
        <v>278300</v>
      </c>
      <c r="E74" s="51">
        <v>167865.04</v>
      </c>
      <c r="F74" s="52">
        <f t="shared" si="0"/>
        <v>110434.95999999999</v>
      </c>
    </row>
    <row r="75" spans="1:6" ht="22.5" x14ac:dyDescent="0.2">
      <c r="A75" s="11" t="s">
        <v>224</v>
      </c>
      <c r="B75" s="50" t="s">
        <v>209</v>
      </c>
      <c r="C75" s="13" t="s">
        <v>299</v>
      </c>
      <c r="D75" s="14">
        <v>278300</v>
      </c>
      <c r="E75" s="51">
        <v>167865.04</v>
      </c>
      <c r="F75" s="52">
        <f t="shared" si="0"/>
        <v>110434.95999999999</v>
      </c>
    </row>
    <row r="76" spans="1:6" ht="22.5" x14ac:dyDescent="0.2">
      <c r="A76" s="11" t="s">
        <v>226</v>
      </c>
      <c r="B76" s="50" t="s">
        <v>209</v>
      </c>
      <c r="C76" s="13" t="s">
        <v>300</v>
      </c>
      <c r="D76" s="14">
        <v>213748</v>
      </c>
      <c r="E76" s="51">
        <v>126061.65</v>
      </c>
      <c r="F76" s="52">
        <f t="shared" si="0"/>
        <v>87686.35</v>
      </c>
    </row>
    <row r="77" spans="1:6" ht="33.75" x14ac:dyDescent="0.2">
      <c r="A77" s="11" t="s">
        <v>228</v>
      </c>
      <c r="B77" s="50" t="s">
        <v>209</v>
      </c>
      <c r="C77" s="13" t="s">
        <v>301</v>
      </c>
      <c r="D77" s="14">
        <v>64552</v>
      </c>
      <c r="E77" s="51">
        <v>41803.39</v>
      </c>
      <c r="F77" s="52">
        <f t="shared" si="0"/>
        <v>22748.61</v>
      </c>
    </row>
    <row r="78" spans="1:6" ht="22.5" x14ac:dyDescent="0.2">
      <c r="A78" s="38" t="s">
        <v>302</v>
      </c>
      <c r="B78" s="39" t="s">
        <v>209</v>
      </c>
      <c r="C78" s="40" t="s">
        <v>303</v>
      </c>
      <c r="D78" s="41">
        <v>1068520</v>
      </c>
      <c r="E78" s="42">
        <v>93873</v>
      </c>
      <c r="F78" s="43">
        <f t="shared" si="0"/>
        <v>974647</v>
      </c>
    </row>
    <row r="79" spans="1:6" ht="33.75" x14ac:dyDescent="0.2">
      <c r="A79" s="38" t="s">
        <v>304</v>
      </c>
      <c r="B79" s="39" t="s">
        <v>209</v>
      </c>
      <c r="C79" s="40" t="s">
        <v>305</v>
      </c>
      <c r="D79" s="41">
        <v>1065000</v>
      </c>
      <c r="E79" s="42">
        <v>90353</v>
      </c>
      <c r="F79" s="43">
        <f t="shared" si="0"/>
        <v>974647</v>
      </c>
    </row>
    <row r="80" spans="1:6" ht="33.75" x14ac:dyDescent="0.2">
      <c r="A80" s="38" t="s">
        <v>304</v>
      </c>
      <c r="B80" s="39" t="s">
        <v>209</v>
      </c>
      <c r="C80" s="40" t="s">
        <v>306</v>
      </c>
      <c r="D80" s="41">
        <v>1015000</v>
      </c>
      <c r="E80" s="42">
        <v>90353</v>
      </c>
      <c r="F80" s="43">
        <f t="shared" si="0"/>
        <v>924647</v>
      </c>
    </row>
    <row r="81" spans="1:6" ht="45" x14ac:dyDescent="0.2">
      <c r="A81" s="11" t="s">
        <v>307</v>
      </c>
      <c r="B81" s="50" t="s">
        <v>209</v>
      </c>
      <c r="C81" s="13" t="s">
        <v>308</v>
      </c>
      <c r="D81" s="14">
        <v>210000</v>
      </c>
      <c r="E81" s="51">
        <v>90353</v>
      </c>
      <c r="F81" s="52">
        <f t="shared" si="0"/>
        <v>119647</v>
      </c>
    </row>
    <row r="82" spans="1:6" ht="33.75" x14ac:dyDescent="0.2">
      <c r="A82" s="11" t="s">
        <v>309</v>
      </c>
      <c r="B82" s="50" t="s">
        <v>209</v>
      </c>
      <c r="C82" s="13" t="s">
        <v>310</v>
      </c>
      <c r="D82" s="14">
        <v>210000</v>
      </c>
      <c r="E82" s="51">
        <v>90353</v>
      </c>
      <c r="F82" s="52">
        <f t="shared" si="0"/>
        <v>119647</v>
      </c>
    </row>
    <row r="83" spans="1:6" ht="22.5" x14ac:dyDescent="0.2">
      <c r="A83" s="11" t="s">
        <v>230</v>
      </c>
      <c r="B83" s="50" t="s">
        <v>209</v>
      </c>
      <c r="C83" s="13" t="s">
        <v>311</v>
      </c>
      <c r="D83" s="14">
        <v>210000</v>
      </c>
      <c r="E83" s="51">
        <v>90353</v>
      </c>
      <c r="F83" s="52">
        <f t="shared" ref="F83:F146" si="1">IF(OR(D83="-",IF(E83="-",0,E83)&gt;=IF(D83="-",0,D83)),"-",IF(D83="-",0,D83)-IF(E83="-",0,E83))</f>
        <v>119647</v>
      </c>
    </row>
    <row r="84" spans="1:6" ht="22.5" x14ac:dyDescent="0.2">
      <c r="A84" s="11" t="s">
        <v>232</v>
      </c>
      <c r="B84" s="50" t="s">
        <v>209</v>
      </c>
      <c r="C84" s="13" t="s">
        <v>312</v>
      </c>
      <c r="D84" s="14">
        <v>44000</v>
      </c>
      <c r="E84" s="51">
        <v>18056</v>
      </c>
      <c r="F84" s="52">
        <f t="shared" si="1"/>
        <v>25944</v>
      </c>
    </row>
    <row r="85" spans="1:6" x14ac:dyDescent="0.2">
      <c r="A85" s="11" t="s">
        <v>234</v>
      </c>
      <c r="B85" s="50" t="s">
        <v>209</v>
      </c>
      <c r="C85" s="13" t="s">
        <v>313</v>
      </c>
      <c r="D85" s="14">
        <v>166000</v>
      </c>
      <c r="E85" s="51">
        <v>72297</v>
      </c>
      <c r="F85" s="52">
        <f t="shared" si="1"/>
        <v>93703</v>
      </c>
    </row>
    <row r="86" spans="1:6" ht="22.5" x14ac:dyDescent="0.2">
      <c r="A86" s="11" t="s">
        <v>314</v>
      </c>
      <c r="B86" s="50" t="s">
        <v>209</v>
      </c>
      <c r="C86" s="13" t="s">
        <v>315</v>
      </c>
      <c r="D86" s="14">
        <v>805000</v>
      </c>
      <c r="E86" s="51" t="s">
        <v>27</v>
      </c>
      <c r="F86" s="52">
        <f t="shared" si="1"/>
        <v>805000</v>
      </c>
    </row>
    <row r="87" spans="1:6" x14ac:dyDescent="0.2">
      <c r="A87" s="11" t="s">
        <v>316</v>
      </c>
      <c r="B87" s="50" t="s">
        <v>209</v>
      </c>
      <c r="C87" s="13" t="s">
        <v>317</v>
      </c>
      <c r="D87" s="14">
        <v>805000</v>
      </c>
      <c r="E87" s="51" t="s">
        <v>27</v>
      </c>
      <c r="F87" s="52">
        <f t="shared" si="1"/>
        <v>805000</v>
      </c>
    </row>
    <row r="88" spans="1:6" ht="22.5" x14ac:dyDescent="0.2">
      <c r="A88" s="11" t="s">
        <v>230</v>
      </c>
      <c r="B88" s="50" t="s">
        <v>209</v>
      </c>
      <c r="C88" s="13" t="s">
        <v>318</v>
      </c>
      <c r="D88" s="14">
        <v>805000</v>
      </c>
      <c r="E88" s="51" t="s">
        <v>27</v>
      </c>
      <c r="F88" s="52">
        <f t="shared" si="1"/>
        <v>805000</v>
      </c>
    </row>
    <row r="89" spans="1:6" x14ac:dyDescent="0.2">
      <c r="A89" s="11" t="s">
        <v>234</v>
      </c>
      <c r="B89" s="50" t="s">
        <v>209</v>
      </c>
      <c r="C89" s="13" t="s">
        <v>319</v>
      </c>
      <c r="D89" s="14">
        <v>805000</v>
      </c>
      <c r="E89" s="51" t="s">
        <v>27</v>
      </c>
      <c r="F89" s="52">
        <f t="shared" si="1"/>
        <v>805000</v>
      </c>
    </row>
    <row r="90" spans="1:6" ht="33.75" x14ac:dyDescent="0.2">
      <c r="A90" s="38" t="s">
        <v>304</v>
      </c>
      <c r="B90" s="39" t="s">
        <v>209</v>
      </c>
      <c r="C90" s="40" t="s">
        <v>320</v>
      </c>
      <c r="D90" s="41">
        <v>50000</v>
      </c>
      <c r="E90" s="42" t="s">
        <v>27</v>
      </c>
      <c r="F90" s="43">
        <f t="shared" si="1"/>
        <v>50000</v>
      </c>
    </row>
    <row r="91" spans="1:6" x14ac:dyDescent="0.2">
      <c r="A91" s="11" t="s">
        <v>220</v>
      </c>
      <c r="B91" s="50" t="s">
        <v>209</v>
      </c>
      <c r="C91" s="13" t="s">
        <v>321</v>
      </c>
      <c r="D91" s="14">
        <v>50000</v>
      </c>
      <c r="E91" s="51" t="s">
        <v>27</v>
      </c>
      <c r="F91" s="52">
        <f t="shared" si="1"/>
        <v>50000</v>
      </c>
    </row>
    <row r="92" spans="1:6" ht="33.75" x14ac:dyDescent="0.2">
      <c r="A92" s="11" t="s">
        <v>309</v>
      </c>
      <c r="B92" s="50" t="s">
        <v>209</v>
      </c>
      <c r="C92" s="13" t="s">
        <v>322</v>
      </c>
      <c r="D92" s="14">
        <v>50000</v>
      </c>
      <c r="E92" s="51" t="s">
        <v>27</v>
      </c>
      <c r="F92" s="52">
        <f t="shared" si="1"/>
        <v>50000</v>
      </c>
    </row>
    <row r="93" spans="1:6" x14ac:dyDescent="0.2">
      <c r="A93" s="11" t="s">
        <v>240</v>
      </c>
      <c r="B93" s="50" t="s">
        <v>209</v>
      </c>
      <c r="C93" s="13" t="s">
        <v>323</v>
      </c>
      <c r="D93" s="14">
        <v>50000</v>
      </c>
      <c r="E93" s="51" t="s">
        <v>27</v>
      </c>
      <c r="F93" s="52">
        <f t="shared" si="1"/>
        <v>50000</v>
      </c>
    </row>
    <row r="94" spans="1:6" x14ac:dyDescent="0.2">
      <c r="A94" s="11" t="s">
        <v>244</v>
      </c>
      <c r="B94" s="50" t="s">
        <v>209</v>
      </c>
      <c r="C94" s="13" t="s">
        <v>324</v>
      </c>
      <c r="D94" s="14">
        <v>50000</v>
      </c>
      <c r="E94" s="51" t="s">
        <v>27</v>
      </c>
      <c r="F94" s="52">
        <f t="shared" si="1"/>
        <v>50000</v>
      </c>
    </row>
    <row r="95" spans="1:6" ht="22.5" x14ac:dyDescent="0.2">
      <c r="A95" s="38" t="s">
        <v>325</v>
      </c>
      <c r="B95" s="39" t="s">
        <v>209</v>
      </c>
      <c r="C95" s="40" t="s">
        <v>326</v>
      </c>
      <c r="D95" s="41">
        <v>3520</v>
      </c>
      <c r="E95" s="42">
        <v>3520</v>
      </c>
      <c r="F95" s="43" t="str">
        <f t="shared" si="1"/>
        <v>-</v>
      </c>
    </row>
    <row r="96" spans="1:6" ht="22.5" x14ac:dyDescent="0.2">
      <c r="A96" s="38" t="s">
        <v>325</v>
      </c>
      <c r="B96" s="39" t="s">
        <v>209</v>
      </c>
      <c r="C96" s="40" t="s">
        <v>327</v>
      </c>
      <c r="D96" s="41">
        <v>3520</v>
      </c>
      <c r="E96" s="42">
        <v>3520</v>
      </c>
      <c r="F96" s="43" t="str">
        <f t="shared" si="1"/>
        <v>-</v>
      </c>
    </row>
    <row r="97" spans="1:6" x14ac:dyDescent="0.2">
      <c r="A97" s="11" t="s">
        <v>220</v>
      </c>
      <c r="B97" s="50" t="s">
        <v>209</v>
      </c>
      <c r="C97" s="13" t="s">
        <v>328</v>
      </c>
      <c r="D97" s="14">
        <v>3520</v>
      </c>
      <c r="E97" s="51">
        <v>3520</v>
      </c>
      <c r="F97" s="52" t="str">
        <f t="shared" si="1"/>
        <v>-</v>
      </c>
    </row>
    <row r="98" spans="1:6" ht="56.25" x14ac:dyDescent="0.2">
      <c r="A98" s="11" t="s">
        <v>329</v>
      </c>
      <c r="B98" s="50" t="s">
        <v>209</v>
      </c>
      <c r="C98" s="13" t="s">
        <v>330</v>
      </c>
      <c r="D98" s="14">
        <v>3520</v>
      </c>
      <c r="E98" s="51">
        <v>3520</v>
      </c>
      <c r="F98" s="52" t="str">
        <f t="shared" si="1"/>
        <v>-</v>
      </c>
    </row>
    <row r="99" spans="1:6" ht="22.5" x14ac:dyDescent="0.2">
      <c r="A99" s="11" t="s">
        <v>230</v>
      </c>
      <c r="B99" s="50" t="s">
        <v>209</v>
      </c>
      <c r="C99" s="13" t="s">
        <v>331</v>
      </c>
      <c r="D99" s="14">
        <v>3520</v>
      </c>
      <c r="E99" s="51">
        <v>3520</v>
      </c>
      <c r="F99" s="52" t="str">
        <f t="shared" si="1"/>
        <v>-</v>
      </c>
    </row>
    <row r="100" spans="1:6" x14ac:dyDescent="0.2">
      <c r="A100" s="11" t="s">
        <v>234</v>
      </c>
      <c r="B100" s="50" t="s">
        <v>209</v>
      </c>
      <c r="C100" s="13" t="s">
        <v>332</v>
      </c>
      <c r="D100" s="14">
        <v>3520</v>
      </c>
      <c r="E100" s="51">
        <v>3520</v>
      </c>
      <c r="F100" s="52" t="str">
        <f t="shared" si="1"/>
        <v>-</v>
      </c>
    </row>
    <row r="101" spans="1:6" x14ac:dyDescent="0.2">
      <c r="A101" s="38" t="s">
        <v>333</v>
      </c>
      <c r="B101" s="39" t="s">
        <v>209</v>
      </c>
      <c r="C101" s="40" t="s">
        <v>334</v>
      </c>
      <c r="D101" s="41">
        <v>18660826</v>
      </c>
      <c r="E101" s="42">
        <v>1922380.45</v>
      </c>
      <c r="F101" s="43">
        <f t="shared" si="1"/>
        <v>16738445.550000001</v>
      </c>
    </row>
    <row r="102" spans="1:6" x14ac:dyDescent="0.2">
      <c r="A102" s="38" t="s">
        <v>335</v>
      </c>
      <c r="B102" s="39" t="s">
        <v>209</v>
      </c>
      <c r="C102" s="40" t="s">
        <v>336</v>
      </c>
      <c r="D102" s="41">
        <v>17828641</v>
      </c>
      <c r="E102" s="42">
        <v>1860595.45</v>
      </c>
      <c r="F102" s="43">
        <f t="shared" si="1"/>
        <v>15968045.550000001</v>
      </c>
    </row>
    <row r="103" spans="1:6" x14ac:dyDescent="0.2">
      <c r="A103" s="38" t="s">
        <v>335</v>
      </c>
      <c r="B103" s="39" t="s">
        <v>209</v>
      </c>
      <c r="C103" s="40" t="s">
        <v>337</v>
      </c>
      <c r="D103" s="41">
        <v>14441585</v>
      </c>
      <c r="E103" s="42">
        <v>634650</v>
      </c>
      <c r="F103" s="43">
        <f t="shared" si="1"/>
        <v>13806935</v>
      </c>
    </row>
    <row r="104" spans="1:6" ht="67.5" x14ac:dyDescent="0.2">
      <c r="A104" s="11" t="s">
        <v>338</v>
      </c>
      <c r="B104" s="50" t="s">
        <v>209</v>
      </c>
      <c r="C104" s="13" t="s">
        <v>339</v>
      </c>
      <c r="D104" s="14">
        <v>13781585</v>
      </c>
      <c r="E104" s="51" t="s">
        <v>27</v>
      </c>
      <c r="F104" s="52">
        <f t="shared" si="1"/>
        <v>13781585</v>
      </c>
    </row>
    <row r="105" spans="1:6" ht="33.75" x14ac:dyDescent="0.2">
      <c r="A105" s="11" t="s">
        <v>340</v>
      </c>
      <c r="B105" s="50" t="s">
        <v>209</v>
      </c>
      <c r="C105" s="13" t="s">
        <v>341</v>
      </c>
      <c r="D105" s="14">
        <v>1473000</v>
      </c>
      <c r="E105" s="51" t="s">
        <v>27</v>
      </c>
      <c r="F105" s="52">
        <f t="shared" si="1"/>
        <v>1473000</v>
      </c>
    </row>
    <row r="106" spans="1:6" ht="22.5" x14ac:dyDescent="0.2">
      <c r="A106" s="11" t="s">
        <v>230</v>
      </c>
      <c r="B106" s="50" t="s">
        <v>209</v>
      </c>
      <c r="C106" s="13" t="s">
        <v>342</v>
      </c>
      <c r="D106" s="14">
        <v>1473000</v>
      </c>
      <c r="E106" s="51" t="s">
        <v>27</v>
      </c>
      <c r="F106" s="52">
        <f t="shared" si="1"/>
        <v>1473000</v>
      </c>
    </row>
    <row r="107" spans="1:6" x14ac:dyDescent="0.2">
      <c r="A107" s="11" t="s">
        <v>234</v>
      </c>
      <c r="B107" s="50" t="s">
        <v>209</v>
      </c>
      <c r="C107" s="13" t="s">
        <v>343</v>
      </c>
      <c r="D107" s="14">
        <v>1473000</v>
      </c>
      <c r="E107" s="51" t="s">
        <v>27</v>
      </c>
      <c r="F107" s="52">
        <f t="shared" si="1"/>
        <v>1473000</v>
      </c>
    </row>
    <row r="108" spans="1:6" ht="45" x14ac:dyDescent="0.2">
      <c r="A108" s="11" t="s">
        <v>344</v>
      </c>
      <c r="B108" s="50" t="s">
        <v>209</v>
      </c>
      <c r="C108" s="13" t="s">
        <v>345</v>
      </c>
      <c r="D108" s="14">
        <v>12308585</v>
      </c>
      <c r="E108" s="51" t="s">
        <v>27</v>
      </c>
      <c r="F108" s="52">
        <f t="shared" si="1"/>
        <v>12308585</v>
      </c>
    </row>
    <row r="109" spans="1:6" ht="22.5" x14ac:dyDescent="0.2">
      <c r="A109" s="11" t="s">
        <v>230</v>
      </c>
      <c r="B109" s="50" t="s">
        <v>209</v>
      </c>
      <c r="C109" s="13" t="s">
        <v>346</v>
      </c>
      <c r="D109" s="14">
        <v>12308585</v>
      </c>
      <c r="E109" s="51" t="s">
        <v>27</v>
      </c>
      <c r="F109" s="52">
        <f t="shared" si="1"/>
        <v>12308585</v>
      </c>
    </row>
    <row r="110" spans="1:6" x14ac:dyDescent="0.2">
      <c r="A110" s="11" t="s">
        <v>234</v>
      </c>
      <c r="B110" s="50" t="s">
        <v>209</v>
      </c>
      <c r="C110" s="13" t="s">
        <v>347</v>
      </c>
      <c r="D110" s="14">
        <v>12308585</v>
      </c>
      <c r="E110" s="51" t="s">
        <v>27</v>
      </c>
      <c r="F110" s="52">
        <f t="shared" si="1"/>
        <v>12308585</v>
      </c>
    </row>
    <row r="111" spans="1:6" ht="22.5" x14ac:dyDescent="0.2">
      <c r="A111" s="11" t="s">
        <v>348</v>
      </c>
      <c r="B111" s="50" t="s">
        <v>209</v>
      </c>
      <c r="C111" s="13" t="s">
        <v>349</v>
      </c>
      <c r="D111" s="14">
        <v>660000</v>
      </c>
      <c r="E111" s="51">
        <v>634650</v>
      </c>
      <c r="F111" s="52">
        <f t="shared" si="1"/>
        <v>25350</v>
      </c>
    </row>
    <row r="112" spans="1:6" ht="22.5" x14ac:dyDescent="0.2">
      <c r="A112" s="11" t="s">
        <v>350</v>
      </c>
      <c r="B112" s="50" t="s">
        <v>209</v>
      </c>
      <c r="C112" s="13" t="s">
        <v>351</v>
      </c>
      <c r="D112" s="14">
        <v>660000</v>
      </c>
      <c r="E112" s="51">
        <v>634650</v>
      </c>
      <c r="F112" s="52">
        <f t="shared" si="1"/>
        <v>25350</v>
      </c>
    </row>
    <row r="113" spans="1:6" ht="22.5" x14ac:dyDescent="0.2">
      <c r="A113" s="11" t="s">
        <v>230</v>
      </c>
      <c r="B113" s="50" t="s">
        <v>209</v>
      </c>
      <c r="C113" s="13" t="s">
        <v>352</v>
      </c>
      <c r="D113" s="14">
        <v>660000</v>
      </c>
      <c r="E113" s="51">
        <v>634650</v>
      </c>
      <c r="F113" s="52">
        <f t="shared" si="1"/>
        <v>25350</v>
      </c>
    </row>
    <row r="114" spans="1:6" x14ac:dyDescent="0.2">
      <c r="A114" s="11" t="s">
        <v>234</v>
      </c>
      <c r="B114" s="50" t="s">
        <v>209</v>
      </c>
      <c r="C114" s="13" t="s">
        <v>353</v>
      </c>
      <c r="D114" s="14">
        <v>660000</v>
      </c>
      <c r="E114" s="51">
        <v>634650</v>
      </c>
      <c r="F114" s="52">
        <f t="shared" si="1"/>
        <v>25350</v>
      </c>
    </row>
    <row r="115" spans="1:6" x14ac:dyDescent="0.2">
      <c r="A115" s="38" t="s">
        <v>335</v>
      </c>
      <c r="B115" s="39" t="s">
        <v>209</v>
      </c>
      <c r="C115" s="40" t="s">
        <v>354</v>
      </c>
      <c r="D115" s="41">
        <v>1213800</v>
      </c>
      <c r="E115" s="42" t="s">
        <v>27</v>
      </c>
      <c r="F115" s="43">
        <f t="shared" si="1"/>
        <v>1213800</v>
      </c>
    </row>
    <row r="116" spans="1:6" ht="22.5" x14ac:dyDescent="0.2">
      <c r="A116" s="11" t="s">
        <v>355</v>
      </c>
      <c r="B116" s="50" t="s">
        <v>209</v>
      </c>
      <c r="C116" s="13" t="s">
        <v>356</v>
      </c>
      <c r="D116" s="14">
        <v>1213800</v>
      </c>
      <c r="E116" s="51" t="s">
        <v>27</v>
      </c>
      <c r="F116" s="52">
        <f t="shared" si="1"/>
        <v>1213800</v>
      </c>
    </row>
    <row r="117" spans="1:6" ht="45" x14ac:dyDescent="0.2">
      <c r="A117" s="11" t="s">
        <v>357</v>
      </c>
      <c r="B117" s="50" t="s">
        <v>209</v>
      </c>
      <c r="C117" s="13" t="s">
        <v>358</v>
      </c>
      <c r="D117" s="14">
        <v>1213800</v>
      </c>
      <c r="E117" s="51" t="s">
        <v>27</v>
      </c>
      <c r="F117" s="52">
        <f t="shared" si="1"/>
        <v>1213800</v>
      </c>
    </row>
    <row r="118" spans="1:6" ht="22.5" x14ac:dyDescent="0.2">
      <c r="A118" s="11" t="s">
        <v>230</v>
      </c>
      <c r="B118" s="50" t="s">
        <v>209</v>
      </c>
      <c r="C118" s="13" t="s">
        <v>359</v>
      </c>
      <c r="D118" s="14">
        <v>1213800</v>
      </c>
      <c r="E118" s="51" t="s">
        <v>27</v>
      </c>
      <c r="F118" s="52">
        <f t="shared" si="1"/>
        <v>1213800</v>
      </c>
    </row>
    <row r="119" spans="1:6" x14ac:dyDescent="0.2">
      <c r="A119" s="11" t="s">
        <v>234</v>
      </c>
      <c r="B119" s="50" t="s">
        <v>209</v>
      </c>
      <c r="C119" s="13" t="s">
        <v>360</v>
      </c>
      <c r="D119" s="14">
        <v>1213800</v>
      </c>
      <c r="E119" s="51" t="s">
        <v>27</v>
      </c>
      <c r="F119" s="52">
        <f t="shared" si="1"/>
        <v>1213800</v>
      </c>
    </row>
    <row r="120" spans="1:6" x14ac:dyDescent="0.2">
      <c r="A120" s="38" t="s">
        <v>335</v>
      </c>
      <c r="B120" s="39" t="s">
        <v>209</v>
      </c>
      <c r="C120" s="40" t="s">
        <v>361</v>
      </c>
      <c r="D120" s="41">
        <v>2173256</v>
      </c>
      <c r="E120" s="42">
        <v>1225945.45</v>
      </c>
      <c r="F120" s="43">
        <f t="shared" si="1"/>
        <v>947310.55</v>
      </c>
    </row>
    <row r="121" spans="1:6" x14ac:dyDescent="0.2">
      <c r="A121" s="11" t="s">
        <v>220</v>
      </c>
      <c r="B121" s="50" t="s">
        <v>209</v>
      </c>
      <c r="C121" s="13" t="s">
        <v>362</v>
      </c>
      <c r="D121" s="14">
        <v>2173256</v>
      </c>
      <c r="E121" s="51">
        <v>1225945.45</v>
      </c>
      <c r="F121" s="52">
        <f t="shared" si="1"/>
        <v>947310.55</v>
      </c>
    </row>
    <row r="122" spans="1:6" ht="33.75" x14ac:dyDescent="0.2">
      <c r="A122" s="11" t="s">
        <v>340</v>
      </c>
      <c r="B122" s="50" t="s">
        <v>209</v>
      </c>
      <c r="C122" s="13" t="s">
        <v>363</v>
      </c>
      <c r="D122" s="14">
        <v>2173256</v>
      </c>
      <c r="E122" s="51">
        <v>1225945.45</v>
      </c>
      <c r="F122" s="52">
        <f t="shared" si="1"/>
        <v>947310.55</v>
      </c>
    </row>
    <row r="123" spans="1:6" ht="22.5" x14ac:dyDescent="0.2">
      <c r="A123" s="11" t="s">
        <v>230</v>
      </c>
      <c r="B123" s="50" t="s">
        <v>209</v>
      </c>
      <c r="C123" s="13" t="s">
        <v>364</v>
      </c>
      <c r="D123" s="14">
        <v>947186</v>
      </c>
      <c r="E123" s="51" t="s">
        <v>27</v>
      </c>
      <c r="F123" s="52">
        <f t="shared" si="1"/>
        <v>947186</v>
      </c>
    </row>
    <row r="124" spans="1:6" x14ac:dyDescent="0.2">
      <c r="A124" s="11" t="s">
        <v>234</v>
      </c>
      <c r="B124" s="50" t="s">
        <v>209</v>
      </c>
      <c r="C124" s="13" t="s">
        <v>365</v>
      </c>
      <c r="D124" s="14">
        <v>947186</v>
      </c>
      <c r="E124" s="51" t="s">
        <v>27</v>
      </c>
      <c r="F124" s="52">
        <f t="shared" si="1"/>
        <v>947186</v>
      </c>
    </row>
    <row r="125" spans="1:6" x14ac:dyDescent="0.2">
      <c r="A125" s="11" t="s">
        <v>240</v>
      </c>
      <c r="B125" s="50" t="s">
        <v>209</v>
      </c>
      <c r="C125" s="13" t="s">
        <v>366</v>
      </c>
      <c r="D125" s="14">
        <v>1226070</v>
      </c>
      <c r="E125" s="51">
        <v>1225945.45</v>
      </c>
      <c r="F125" s="52">
        <f t="shared" si="1"/>
        <v>124.55000000004657</v>
      </c>
    </row>
    <row r="126" spans="1:6" x14ac:dyDescent="0.2">
      <c r="A126" s="11" t="s">
        <v>244</v>
      </c>
      <c r="B126" s="50" t="s">
        <v>209</v>
      </c>
      <c r="C126" s="13" t="s">
        <v>367</v>
      </c>
      <c r="D126" s="14">
        <v>1226070</v>
      </c>
      <c r="E126" s="51">
        <v>1225945.45</v>
      </c>
      <c r="F126" s="52">
        <f t="shared" si="1"/>
        <v>124.55000000004657</v>
      </c>
    </row>
    <row r="127" spans="1:6" x14ac:dyDescent="0.2">
      <c r="A127" s="38" t="s">
        <v>368</v>
      </c>
      <c r="B127" s="39" t="s">
        <v>209</v>
      </c>
      <c r="C127" s="40" t="s">
        <v>369</v>
      </c>
      <c r="D127" s="41">
        <v>832185</v>
      </c>
      <c r="E127" s="42">
        <v>61785</v>
      </c>
      <c r="F127" s="43">
        <f t="shared" si="1"/>
        <v>770400</v>
      </c>
    </row>
    <row r="128" spans="1:6" x14ac:dyDescent="0.2">
      <c r="A128" s="38" t="s">
        <v>368</v>
      </c>
      <c r="B128" s="39" t="s">
        <v>209</v>
      </c>
      <c r="C128" s="40" t="s">
        <v>370</v>
      </c>
      <c r="D128" s="41">
        <v>20000</v>
      </c>
      <c r="E128" s="42" t="s">
        <v>27</v>
      </c>
      <c r="F128" s="43">
        <f t="shared" si="1"/>
        <v>20000</v>
      </c>
    </row>
    <row r="129" spans="1:6" ht="56.25" x14ac:dyDescent="0.2">
      <c r="A129" s="11" t="s">
        <v>371</v>
      </c>
      <c r="B129" s="50" t="s">
        <v>209</v>
      </c>
      <c r="C129" s="13" t="s">
        <v>372</v>
      </c>
      <c r="D129" s="14">
        <v>20000</v>
      </c>
      <c r="E129" s="51" t="s">
        <v>27</v>
      </c>
      <c r="F129" s="52">
        <f t="shared" si="1"/>
        <v>20000</v>
      </c>
    </row>
    <row r="130" spans="1:6" ht="56.25" x14ac:dyDescent="0.2">
      <c r="A130" s="11" t="s">
        <v>373</v>
      </c>
      <c r="B130" s="50" t="s">
        <v>209</v>
      </c>
      <c r="C130" s="13" t="s">
        <v>374</v>
      </c>
      <c r="D130" s="14">
        <v>20000</v>
      </c>
      <c r="E130" s="51" t="s">
        <v>27</v>
      </c>
      <c r="F130" s="52">
        <f t="shared" si="1"/>
        <v>20000</v>
      </c>
    </row>
    <row r="131" spans="1:6" ht="22.5" x14ac:dyDescent="0.2">
      <c r="A131" s="11" t="s">
        <v>375</v>
      </c>
      <c r="B131" s="50" t="s">
        <v>209</v>
      </c>
      <c r="C131" s="13" t="s">
        <v>376</v>
      </c>
      <c r="D131" s="14">
        <v>20000</v>
      </c>
      <c r="E131" s="51" t="s">
        <v>27</v>
      </c>
      <c r="F131" s="52">
        <f t="shared" si="1"/>
        <v>20000</v>
      </c>
    </row>
    <row r="132" spans="1:6" ht="22.5" x14ac:dyDescent="0.2">
      <c r="A132" s="11" t="s">
        <v>377</v>
      </c>
      <c r="B132" s="50" t="s">
        <v>209</v>
      </c>
      <c r="C132" s="13" t="s">
        <v>378</v>
      </c>
      <c r="D132" s="14">
        <v>20000</v>
      </c>
      <c r="E132" s="51" t="s">
        <v>27</v>
      </c>
      <c r="F132" s="52">
        <f t="shared" si="1"/>
        <v>20000</v>
      </c>
    </row>
    <row r="133" spans="1:6" x14ac:dyDescent="0.2">
      <c r="A133" s="38" t="s">
        <v>368</v>
      </c>
      <c r="B133" s="39" t="s">
        <v>209</v>
      </c>
      <c r="C133" s="40" t="s">
        <v>379</v>
      </c>
      <c r="D133" s="41">
        <v>812185</v>
      </c>
      <c r="E133" s="42">
        <v>61785</v>
      </c>
      <c r="F133" s="43">
        <f t="shared" si="1"/>
        <v>750400</v>
      </c>
    </row>
    <row r="134" spans="1:6" x14ac:dyDescent="0.2">
      <c r="A134" s="11" t="s">
        <v>220</v>
      </c>
      <c r="B134" s="50" t="s">
        <v>209</v>
      </c>
      <c r="C134" s="13" t="s">
        <v>380</v>
      </c>
      <c r="D134" s="14">
        <v>812185</v>
      </c>
      <c r="E134" s="51">
        <v>61785</v>
      </c>
      <c r="F134" s="52">
        <f t="shared" si="1"/>
        <v>750400</v>
      </c>
    </row>
    <row r="135" spans="1:6" ht="56.25" x14ac:dyDescent="0.2">
      <c r="A135" s="11" t="s">
        <v>381</v>
      </c>
      <c r="B135" s="50" t="s">
        <v>209</v>
      </c>
      <c r="C135" s="13" t="s">
        <v>382</v>
      </c>
      <c r="D135" s="14">
        <v>200000</v>
      </c>
      <c r="E135" s="51">
        <v>9000</v>
      </c>
      <c r="F135" s="52">
        <f t="shared" si="1"/>
        <v>191000</v>
      </c>
    </row>
    <row r="136" spans="1:6" ht="22.5" x14ac:dyDescent="0.2">
      <c r="A136" s="11" t="s">
        <v>230</v>
      </c>
      <c r="B136" s="50" t="s">
        <v>209</v>
      </c>
      <c r="C136" s="13" t="s">
        <v>383</v>
      </c>
      <c r="D136" s="14">
        <v>200000</v>
      </c>
      <c r="E136" s="51">
        <v>9000</v>
      </c>
      <c r="F136" s="52">
        <f t="shared" si="1"/>
        <v>191000</v>
      </c>
    </row>
    <row r="137" spans="1:6" x14ac:dyDescent="0.2">
      <c r="A137" s="11" t="s">
        <v>234</v>
      </c>
      <c r="B137" s="50" t="s">
        <v>209</v>
      </c>
      <c r="C137" s="13" t="s">
        <v>384</v>
      </c>
      <c r="D137" s="14">
        <v>200000</v>
      </c>
      <c r="E137" s="51">
        <v>9000</v>
      </c>
      <c r="F137" s="52">
        <f t="shared" si="1"/>
        <v>191000</v>
      </c>
    </row>
    <row r="138" spans="1:6" x14ac:dyDescent="0.2">
      <c r="A138" s="11" t="s">
        <v>385</v>
      </c>
      <c r="B138" s="50" t="s">
        <v>209</v>
      </c>
      <c r="C138" s="13" t="s">
        <v>386</v>
      </c>
      <c r="D138" s="14">
        <v>112185</v>
      </c>
      <c r="E138" s="51">
        <v>52785</v>
      </c>
      <c r="F138" s="52">
        <f t="shared" si="1"/>
        <v>59400</v>
      </c>
    </row>
    <row r="139" spans="1:6" ht="22.5" x14ac:dyDescent="0.2">
      <c r="A139" s="11" t="s">
        <v>230</v>
      </c>
      <c r="B139" s="50" t="s">
        <v>209</v>
      </c>
      <c r="C139" s="13" t="s">
        <v>387</v>
      </c>
      <c r="D139" s="14">
        <v>112185</v>
      </c>
      <c r="E139" s="51">
        <v>52785</v>
      </c>
      <c r="F139" s="52">
        <f t="shared" si="1"/>
        <v>59400</v>
      </c>
    </row>
    <row r="140" spans="1:6" x14ac:dyDescent="0.2">
      <c r="A140" s="11" t="s">
        <v>234</v>
      </c>
      <c r="B140" s="50" t="s">
        <v>209</v>
      </c>
      <c r="C140" s="13" t="s">
        <v>388</v>
      </c>
      <c r="D140" s="14">
        <v>112185</v>
      </c>
      <c r="E140" s="51">
        <v>52785</v>
      </c>
      <c r="F140" s="52">
        <f t="shared" si="1"/>
        <v>59400</v>
      </c>
    </row>
    <row r="141" spans="1:6" ht="22.5" x14ac:dyDescent="0.2">
      <c r="A141" s="11" t="s">
        <v>389</v>
      </c>
      <c r="B141" s="50" t="s">
        <v>209</v>
      </c>
      <c r="C141" s="13" t="s">
        <v>390</v>
      </c>
      <c r="D141" s="14">
        <v>500000</v>
      </c>
      <c r="E141" s="51" t="s">
        <v>27</v>
      </c>
      <c r="F141" s="52">
        <f t="shared" si="1"/>
        <v>500000</v>
      </c>
    </row>
    <row r="142" spans="1:6" ht="22.5" x14ac:dyDescent="0.2">
      <c r="A142" s="11" t="s">
        <v>230</v>
      </c>
      <c r="B142" s="50" t="s">
        <v>209</v>
      </c>
      <c r="C142" s="13" t="s">
        <v>391</v>
      </c>
      <c r="D142" s="14">
        <v>500000</v>
      </c>
      <c r="E142" s="51" t="s">
        <v>27</v>
      </c>
      <c r="F142" s="52">
        <f t="shared" si="1"/>
        <v>500000</v>
      </c>
    </row>
    <row r="143" spans="1:6" x14ac:dyDescent="0.2">
      <c r="A143" s="11" t="s">
        <v>234</v>
      </c>
      <c r="B143" s="50" t="s">
        <v>209</v>
      </c>
      <c r="C143" s="13" t="s">
        <v>392</v>
      </c>
      <c r="D143" s="14">
        <v>500000</v>
      </c>
      <c r="E143" s="51" t="s">
        <v>27</v>
      </c>
      <c r="F143" s="52">
        <f t="shared" si="1"/>
        <v>500000</v>
      </c>
    </row>
    <row r="144" spans="1:6" x14ac:dyDescent="0.2">
      <c r="A144" s="38" t="s">
        <v>393</v>
      </c>
      <c r="B144" s="39" t="s">
        <v>209</v>
      </c>
      <c r="C144" s="40" t="s">
        <v>394</v>
      </c>
      <c r="D144" s="41">
        <v>26302253</v>
      </c>
      <c r="E144" s="42">
        <v>12261737.310000001</v>
      </c>
      <c r="F144" s="43">
        <f t="shared" si="1"/>
        <v>14040515.689999999</v>
      </c>
    </row>
    <row r="145" spans="1:6" x14ac:dyDescent="0.2">
      <c r="A145" s="38" t="s">
        <v>395</v>
      </c>
      <c r="B145" s="39" t="s">
        <v>209</v>
      </c>
      <c r="C145" s="40" t="s">
        <v>396</v>
      </c>
      <c r="D145" s="41">
        <v>2151823</v>
      </c>
      <c r="E145" s="42">
        <v>858879.44</v>
      </c>
      <c r="F145" s="43">
        <f t="shared" si="1"/>
        <v>1292943.56</v>
      </c>
    </row>
    <row r="146" spans="1:6" x14ac:dyDescent="0.2">
      <c r="A146" s="38" t="s">
        <v>395</v>
      </c>
      <c r="B146" s="39" t="s">
        <v>209</v>
      </c>
      <c r="C146" s="40" t="s">
        <v>397</v>
      </c>
      <c r="D146" s="41">
        <v>2151823</v>
      </c>
      <c r="E146" s="42">
        <v>858879.44</v>
      </c>
      <c r="F146" s="43">
        <f t="shared" si="1"/>
        <v>1292943.56</v>
      </c>
    </row>
    <row r="147" spans="1:6" x14ac:dyDescent="0.2">
      <c r="A147" s="11" t="s">
        <v>220</v>
      </c>
      <c r="B147" s="50" t="s">
        <v>209</v>
      </c>
      <c r="C147" s="13" t="s">
        <v>398</v>
      </c>
      <c r="D147" s="14">
        <v>2151823</v>
      </c>
      <c r="E147" s="51">
        <v>858879.44</v>
      </c>
      <c r="F147" s="52">
        <f t="shared" ref="F147:F210" si="2">IF(OR(D147="-",IF(E147="-",0,E147)&gt;=IF(D147="-",0,D147)),"-",IF(D147="-",0,D147)-IF(E147="-",0,E147))</f>
        <v>1292943.56</v>
      </c>
    </row>
    <row r="148" spans="1:6" x14ac:dyDescent="0.2">
      <c r="A148" s="11" t="s">
        <v>399</v>
      </c>
      <c r="B148" s="50" t="s">
        <v>209</v>
      </c>
      <c r="C148" s="13" t="s">
        <v>400</v>
      </c>
      <c r="D148" s="14">
        <v>1379823</v>
      </c>
      <c r="E148" s="51">
        <v>599822.68999999994</v>
      </c>
      <c r="F148" s="52">
        <f t="shared" si="2"/>
        <v>780000.31</v>
      </c>
    </row>
    <row r="149" spans="1:6" ht="22.5" x14ac:dyDescent="0.2">
      <c r="A149" s="11" t="s">
        <v>230</v>
      </c>
      <c r="B149" s="50" t="s">
        <v>209</v>
      </c>
      <c r="C149" s="13" t="s">
        <v>401</v>
      </c>
      <c r="D149" s="14">
        <v>1379823</v>
      </c>
      <c r="E149" s="51">
        <v>599822.68999999994</v>
      </c>
      <c r="F149" s="52">
        <f t="shared" si="2"/>
        <v>780000.31</v>
      </c>
    </row>
    <row r="150" spans="1:6" x14ac:dyDescent="0.2">
      <c r="A150" s="11" t="s">
        <v>234</v>
      </c>
      <c r="B150" s="50" t="s">
        <v>209</v>
      </c>
      <c r="C150" s="13" t="s">
        <v>402</v>
      </c>
      <c r="D150" s="14">
        <v>1379823</v>
      </c>
      <c r="E150" s="51">
        <v>599822.68999999994</v>
      </c>
      <c r="F150" s="52">
        <f t="shared" si="2"/>
        <v>780000.31</v>
      </c>
    </row>
    <row r="151" spans="1:6" ht="22.5" x14ac:dyDescent="0.2">
      <c r="A151" s="11" t="s">
        <v>403</v>
      </c>
      <c r="B151" s="50" t="s">
        <v>209</v>
      </c>
      <c r="C151" s="13" t="s">
        <v>404</v>
      </c>
      <c r="D151" s="14">
        <v>772000</v>
      </c>
      <c r="E151" s="51">
        <v>259056.75</v>
      </c>
      <c r="F151" s="52">
        <f t="shared" si="2"/>
        <v>512943.25</v>
      </c>
    </row>
    <row r="152" spans="1:6" ht="22.5" x14ac:dyDescent="0.2">
      <c r="A152" s="11" t="s">
        <v>230</v>
      </c>
      <c r="B152" s="50" t="s">
        <v>209</v>
      </c>
      <c r="C152" s="13" t="s">
        <v>405</v>
      </c>
      <c r="D152" s="14">
        <v>768000</v>
      </c>
      <c r="E152" s="51">
        <v>255056.75</v>
      </c>
      <c r="F152" s="52">
        <f t="shared" si="2"/>
        <v>512943.25</v>
      </c>
    </row>
    <row r="153" spans="1:6" x14ac:dyDescent="0.2">
      <c r="A153" s="11" t="s">
        <v>234</v>
      </c>
      <c r="B153" s="50" t="s">
        <v>209</v>
      </c>
      <c r="C153" s="13" t="s">
        <v>406</v>
      </c>
      <c r="D153" s="14">
        <v>768000</v>
      </c>
      <c r="E153" s="51">
        <v>255056.75</v>
      </c>
      <c r="F153" s="52">
        <f t="shared" si="2"/>
        <v>512943.25</v>
      </c>
    </row>
    <row r="154" spans="1:6" x14ac:dyDescent="0.2">
      <c r="A154" s="11" t="s">
        <v>236</v>
      </c>
      <c r="B154" s="50" t="s">
        <v>209</v>
      </c>
      <c r="C154" s="13" t="s">
        <v>407</v>
      </c>
      <c r="D154" s="14">
        <v>4000</v>
      </c>
      <c r="E154" s="51">
        <v>4000</v>
      </c>
      <c r="F154" s="52" t="str">
        <f t="shared" si="2"/>
        <v>-</v>
      </c>
    </row>
    <row r="155" spans="1:6" ht="22.5" x14ac:dyDescent="0.2">
      <c r="A155" s="11" t="s">
        <v>238</v>
      </c>
      <c r="B155" s="50" t="s">
        <v>209</v>
      </c>
      <c r="C155" s="13" t="s">
        <v>408</v>
      </c>
      <c r="D155" s="14">
        <v>4000</v>
      </c>
      <c r="E155" s="51">
        <v>4000</v>
      </c>
      <c r="F155" s="52" t="str">
        <f t="shared" si="2"/>
        <v>-</v>
      </c>
    </row>
    <row r="156" spans="1:6" x14ac:dyDescent="0.2">
      <c r="A156" s="38" t="s">
        <v>409</v>
      </c>
      <c r="B156" s="39" t="s">
        <v>209</v>
      </c>
      <c r="C156" s="40" t="s">
        <v>410</v>
      </c>
      <c r="D156" s="41">
        <v>6105000</v>
      </c>
      <c r="E156" s="42">
        <v>886646.96</v>
      </c>
      <c r="F156" s="43">
        <f t="shared" si="2"/>
        <v>5218353.04</v>
      </c>
    </row>
    <row r="157" spans="1:6" x14ac:dyDescent="0.2">
      <c r="A157" s="38" t="s">
        <v>409</v>
      </c>
      <c r="B157" s="39" t="s">
        <v>209</v>
      </c>
      <c r="C157" s="40" t="s">
        <v>411</v>
      </c>
      <c r="D157" s="41">
        <v>1375000</v>
      </c>
      <c r="E157" s="42">
        <v>458554.85</v>
      </c>
      <c r="F157" s="43">
        <f t="shared" si="2"/>
        <v>916445.15</v>
      </c>
    </row>
    <row r="158" spans="1:6" x14ac:dyDescent="0.2">
      <c r="A158" s="11" t="s">
        <v>412</v>
      </c>
      <c r="B158" s="50" t="s">
        <v>209</v>
      </c>
      <c r="C158" s="13" t="s">
        <v>413</v>
      </c>
      <c r="D158" s="14">
        <v>1375000</v>
      </c>
      <c r="E158" s="51">
        <v>458554.85</v>
      </c>
      <c r="F158" s="52">
        <f t="shared" si="2"/>
        <v>916445.15</v>
      </c>
    </row>
    <row r="159" spans="1:6" x14ac:dyDescent="0.2">
      <c r="A159" s="11" t="s">
        <v>414</v>
      </c>
      <c r="B159" s="50" t="s">
        <v>209</v>
      </c>
      <c r="C159" s="13" t="s">
        <v>415</v>
      </c>
      <c r="D159" s="14">
        <v>1375000</v>
      </c>
      <c r="E159" s="51">
        <v>458554.85</v>
      </c>
      <c r="F159" s="52">
        <f t="shared" si="2"/>
        <v>916445.15</v>
      </c>
    </row>
    <row r="160" spans="1:6" ht="22.5" x14ac:dyDescent="0.2">
      <c r="A160" s="11" t="s">
        <v>230</v>
      </c>
      <c r="B160" s="50" t="s">
        <v>209</v>
      </c>
      <c r="C160" s="13" t="s">
        <v>416</v>
      </c>
      <c r="D160" s="14">
        <v>1375000</v>
      </c>
      <c r="E160" s="51">
        <v>458554.85</v>
      </c>
      <c r="F160" s="52">
        <f t="shared" si="2"/>
        <v>916445.15</v>
      </c>
    </row>
    <row r="161" spans="1:6" x14ac:dyDescent="0.2">
      <c r="A161" s="11" t="s">
        <v>234</v>
      </c>
      <c r="B161" s="50" t="s">
        <v>209</v>
      </c>
      <c r="C161" s="13" t="s">
        <v>417</v>
      </c>
      <c r="D161" s="14">
        <v>1375000</v>
      </c>
      <c r="E161" s="51">
        <v>458554.85</v>
      </c>
      <c r="F161" s="52">
        <f t="shared" si="2"/>
        <v>916445.15</v>
      </c>
    </row>
    <row r="162" spans="1:6" x14ac:dyDescent="0.2">
      <c r="A162" s="38" t="s">
        <v>409</v>
      </c>
      <c r="B162" s="39" t="s">
        <v>209</v>
      </c>
      <c r="C162" s="40" t="s">
        <v>418</v>
      </c>
      <c r="D162" s="41">
        <v>4163000</v>
      </c>
      <c r="E162" s="42" t="s">
        <v>27</v>
      </c>
      <c r="F162" s="43">
        <f t="shared" si="2"/>
        <v>4163000</v>
      </c>
    </row>
    <row r="163" spans="1:6" ht="56.25" x14ac:dyDescent="0.2">
      <c r="A163" s="11" t="s">
        <v>419</v>
      </c>
      <c r="B163" s="50" t="s">
        <v>209</v>
      </c>
      <c r="C163" s="13" t="s">
        <v>420</v>
      </c>
      <c r="D163" s="14">
        <v>4163000</v>
      </c>
      <c r="E163" s="51" t="s">
        <v>27</v>
      </c>
      <c r="F163" s="52">
        <f t="shared" si="2"/>
        <v>4163000</v>
      </c>
    </row>
    <row r="164" spans="1:6" ht="22.5" x14ac:dyDescent="0.2">
      <c r="A164" s="11" t="s">
        <v>421</v>
      </c>
      <c r="B164" s="50" t="s">
        <v>209</v>
      </c>
      <c r="C164" s="13" t="s">
        <v>422</v>
      </c>
      <c r="D164" s="14">
        <v>4163000</v>
      </c>
      <c r="E164" s="51" t="s">
        <v>27</v>
      </c>
      <c r="F164" s="52">
        <f t="shared" si="2"/>
        <v>4163000</v>
      </c>
    </row>
    <row r="165" spans="1:6" x14ac:dyDescent="0.2">
      <c r="A165" s="11" t="s">
        <v>423</v>
      </c>
      <c r="B165" s="50" t="s">
        <v>209</v>
      </c>
      <c r="C165" s="13" t="s">
        <v>424</v>
      </c>
      <c r="D165" s="14">
        <v>4163000</v>
      </c>
      <c r="E165" s="51" t="s">
        <v>27</v>
      </c>
      <c r="F165" s="52">
        <f t="shared" si="2"/>
        <v>4163000</v>
      </c>
    </row>
    <row r="166" spans="1:6" ht="33.75" x14ac:dyDescent="0.2">
      <c r="A166" s="11" t="s">
        <v>425</v>
      </c>
      <c r="B166" s="50" t="s">
        <v>209</v>
      </c>
      <c r="C166" s="13" t="s">
        <v>426</v>
      </c>
      <c r="D166" s="14">
        <v>4163000</v>
      </c>
      <c r="E166" s="51" t="s">
        <v>27</v>
      </c>
      <c r="F166" s="52">
        <f t="shared" si="2"/>
        <v>4163000</v>
      </c>
    </row>
    <row r="167" spans="1:6" x14ac:dyDescent="0.2">
      <c r="A167" s="38" t="s">
        <v>409</v>
      </c>
      <c r="B167" s="39" t="s">
        <v>209</v>
      </c>
      <c r="C167" s="40" t="s">
        <v>427</v>
      </c>
      <c r="D167" s="41">
        <v>567000</v>
      </c>
      <c r="E167" s="42">
        <v>428092.11</v>
      </c>
      <c r="F167" s="43">
        <f t="shared" si="2"/>
        <v>138907.89000000001</v>
      </c>
    </row>
    <row r="168" spans="1:6" x14ac:dyDescent="0.2">
      <c r="A168" s="11" t="s">
        <v>220</v>
      </c>
      <c r="B168" s="50" t="s">
        <v>209</v>
      </c>
      <c r="C168" s="13" t="s">
        <v>428</v>
      </c>
      <c r="D168" s="14">
        <v>567000</v>
      </c>
      <c r="E168" s="51">
        <v>428092.11</v>
      </c>
      <c r="F168" s="52">
        <f t="shared" si="2"/>
        <v>138907.89000000001</v>
      </c>
    </row>
    <row r="169" spans="1:6" ht="33.75" x14ac:dyDescent="0.2">
      <c r="A169" s="11" t="s">
        <v>429</v>
      </c>
      <c r="B169" s="50" t="s">
        <v>209</v>
      </c>
      <c r="C169" s="13" t="s">
        <v>430</v>
      </c>
      <c r="D169" s="14">
        <v>567000</v>
      </c>
      <c r="E169" s="51">
        <v>428092.11</v>
      </c>
      <c r="F169" s="52">
        <f t="shared" si="2"/>
        <v>138907.89000000001</v>
      </c>
    </row>
    <row r="170" spans="1:6" ht="22.5" x14ac:dyDescent="0.2">
      <c r="A170" s="11" t="s">
        <v>230</v>
      </c>
      <c r="B170" s="50" t="s">
        <v>209</v>
      </c>
      <c r="C170" s="13" t="s">
        <v>431</v>
      </c>
      <c r="D170" s="14">
        <v>567000</v>
      </c>
      <c r="E170" s="51">
        <v>428092.11</v>
      </c>
      <c r="F170" s="52">
        <f t="shared" si="2"/>
        <v>138907.89000000001</v>
      </c>
    </row>
    <row r="171" spans="1:6" x14ac:dyDescent="0.2">
      <c r="A171" s="11" t="s">
        <v>234</v>
      </c>
      <c r="B171" s="50" t="s">
        <v>209</v>
      </c>
      <c r="C171" s="13" t="s">
        <v>432</v>
      </c>
      <c r="D171" s="14">
        <v>567000</v>
      </c>
      <c r="E171" s="51">
        <v>428092.11</v>
      </c>
      <c r="F171" s="52">
        <f t="shared" si="2"/>
        <v>138907.89000000001</v>
      </c>
    </row>
    <row r="172" spans="1:6" x14ac:dyDescent="0.2">
      <c r="A172" s="38" t="s">
        <v>433</v>
      </c>
      <c r="B172" s="39" t="s">
        <v>209</v>
      </c>
      <c r="C172" s="40" t="s">
        <v>434</v>
      </c>
      <c r="D172" s="41">
        <v>18045430</v>
      </c>
      <c r="E172" s="42">
        <v>10516210.91</v>
      </c>
      <c r="F172" s="43">
        <f t="shared" si="2"/>
        <v>7529219.0899999999</v>
      </c>
    </row>
    <row r="173" spans="1:6" x14ac:dyDescent="0.2">
      <c r="A173" s="38" t="s">
        <v>433</v>
      </c>
      <c r="B173" s="39" t="s">
        <v>209</v>
      </c>
      <c r="C173" s="40" t="s">
        <v>435</v>
      </c>
      <c r="D173" s="41">
        <v>10377000</v>
      </c>
      <c r="E173" s="42">
        <v>5606980.1799999997</v>
      </c>
      <c r="F173" s="43">
        <f t="shared" si="2"/>
        <v>4770019.82</v>
      </c>
    </row>
    <row r="174" spans="1:6" ht="56.25" x14ac:dyDescent="0.2">
      <c r="A174" s="11" t="s">
        <v>436</v>
      </c>
      <c r="B174" s="50" t="s">
        <v>209</v>
      </c>
      <c r="C174" s="13" t="s">
        <v>437</v>
      </c>
      <c r="D174" s="14">
        <v>10377000</v>
      </c>
      <c r="E174" s="51">
        <v>5606980.1799999997</v>
      </c>
      <c r="F174" s="52">
        <f t="shared" si="2"/>
        <v>4770019.82</v>
      </c>
    </row>
    <row r="175" spans="1:6" ht="33.75" x14ac:dyDescent="0.2">
      <c r="A175" s="11" t="s">
        <v>438</v>
      </c>
      <c r="B175" s="50" t="s">
        <v>209</v>
      </c>
      <c r="C175" s="13" t="s">
        <v>439</v>
      </c>
      <c r="D175" s="14">
        <v>4802000</v>
      </c>
      <c r="E175" s="51">
        <v>3080500</v>
      </c>
      <c r="F175" s="52">
        <f t="shared" si="2"/>
        <v>1721500</v>
      </c>
    </row>
    <row r="176" spans="1:6" x14ac:dyDescent="0.2">
      <c r="A176" s="11" t="s">
        <v>440</v>
      </c>
      <c r="B176" s="50" t="s">
        <v>209</v>
      </c>
      <c r="C176" s="13" t="s">
        <v>441</v>
      </c>
      <c r="D176" s="14">
        <v>4802000</v>
      </c>
      <c r="E176" s="51">
        <v>3080500</v>
      </c>
      <c r="F176" s="52">
        <f t="shared" si="2"/>
        <v>1721500</v>
      </c>
    </row>
    <row r="177" spans="1:6" ht="45" x14ac:dyDescent="0.2">
      <c r="A177" s="11" t="s">
        <v>442</v>
      </c>
      <c r="B177" s="50" t="s">
        <v>209</v>
      </c>
      <c r="C177" s="13" t="s">
        <v>443</v>
      </c>
      <c r="D177" s="14">
        <v>4802000</v>
      </c>
      <c r="E177" s="51">
        <v>3080500</v>
      </c>
      <c r="F177" s="52">
        <f t="shared" si="2"/>
        <v>1721500</v>
      </c>
    </row>
    <row r="178" spans="1:6" ht="33.75" x14ac:dyDescent="0.2">
      <c r="A178" s="11" t="s">
        <v>444</v>
      </c>
      <c r="B178" s="50" t="s">
        <v>209</v>
      </c>
      <c r="C178" s="13" t="s">
        <v>445</v>
      </c>
      <c r="D178" s="14">
        <v>5575000</v>
      </c>
      <c r="E178" s="51">
        <v>2526480.1800000002</v>
      </c>
      <c r="F178" s="52">
        <f t="shared" si="2"/>
        <v>3048519.82</v>
      </c>
    </row>
    <row r="179" spans="1:6" ht="22.5" x14ac:dyDescent="0.2">
      <c r="A179" s="11" t="s">
        <v>230</v>
      </c>
      <c r="B179" s="50" t="s">
        <v>209</v>
      </c>
      <c r="C179" s="13" t="s">
        <v>446</v>
      </c>
      <c r="D179" s="14">
        <v>5575000</v>
      </c>
      <c r="E179" s="51">
        <v>2526480.1800000002</v>
      </c>
      <c r="F179" s="52">
        <f t="shared" si="2"/>
        <v>3048519.82</v>
      </c>
    </row>
    <row r="180" spans="1:6" x14ac:dyDescent="0.2">
      <c r="A180" s="11" t="s">
        <v>234</v>
      </c>
      <c r="B180" s="50" t="s">
        <v>209</v>
      </c>
      <c r="C180" s="13" t="s">
        <v>447</v>
      </c>
      <c r="D180" s="14">
        <v>5575000</v>
      </c>
      <c r="E180" s="51">
        <v>2526480.1800000002</v>
      </c>
      <c r="F180" s="52">
        <f t="shared" si="2"/>
        <v>3048519.82</v>
      </c>
    </row>
    <row r="181" spans="1:6" x14ac:dyDescent="0.2">
      <c r="A181" s="38" t="s">
        <v>433</v>
      </c>
      <c r="B181" s="39" t="s">
        <v>209</v>
      </c>
      <c r="C181" s="40" t="s">
        <v>448</v>
      </c>
      <c r="D181" s="41">
        <v>227000</v>
      </c>
      <c r="E181" s="42" t="s">
        <v>27</v>
      </c>
      <c r="F181" s="43">
        <f t="shared" si="2"/>
        <v>227000</v>
      </c>
    </row>
    <row r="182" spans="1:6" ht="45" x14ac:dyDescent="0.2">
      <c r="A182" s="11" t="s">
        <v>449</v>
      </c>
      <c r="B182" s="50" t="s">
        <v>209</v>
      </c>
      <c r="C182" s="13" t="s">
        <v>450</v>
      </c>
      <c r="D182" s="14">
        <v>227000</v>
      </c>
      <c r="E182" s="51" t="s">
        <v>27</v>
      </c>
      <c r="F182" s="52">
        <f t="shared" si="2"/>
        <v>227000</v>
      </c>
    </row>
    <row r="183" spans="1:6" ht="22.5" x14ac:dyDescent="0.2">
      <c r="A183" s="11" t="s">
        <v>451</v>
      </c>
      <c r="B183" s="50" t="s">
        <v>209</v>
      </c>
      <c r="C183" s="13" t="s">
        <v>452</v>
      </c>
      <c r="D183" s="14">
        <v>227000</v>
      </c>
      <c r="E183" s="51" t="s">
        <v>27</v>
      </c>
      <c r="F183" s="52">
        <f t="shared" si="2"/>
        <v>227000</v>
      </c>
    </row>
    <row r="184" spans="1:6" ht="22.5" x14ac:dyDescent="0.2">
      <c r="A184" s="11" t="s">
        <v>230</v>
      </c>
      <c r="B184" s="50" t="s">
        <v>209</v>
      </c>
      <c r="C184" s="13" t="s">
        <v>453</v>
      </c>
      <c r="D184" s="14">
        <v>227000</v>
      </c>
      <c r="E184" s="51" t="s">
        <v>27</v>
      </c>
      <c r="F184" s="52">
        <f t="shared" si="2"/>
        <v>227000</v>
      </c>
    </row>
    <row r="185" spans="1:6" x14ac:dyDescent="0.2">
      <c r="A185" s="11" t="s">
        <v>234</v>
      </c>
      <c r="B185" s="50" t="s">
        <v>209</v>
      </c>
      <c r="C185" s="13" t="s">
        <v>454</v>
      </c>
      <c r="D185" s="14">
        <v>227000</v>
      </c>
      <c r="E185" s="51" t="s">
        <v>27</v>
      </c>
      <c r="F185" s="52">
        <f t="shared" si="2"/>
        <v>227000</v>
      </c>
    </row>
    <row r="186" spans="1:6" x14ac:dyDescent="0.2">
      <c r="A186" s="38" t="s">
        <v>433</v>
      </c>
      <c r="B186" s="39" t="s">
        <v>209</v>
      </c>
      <c r="C186" s="40" t="s">
        <v>455</v>
      </c>
      <c r="D186" s="41">
        <v>50000</v>
      </c>
      <c r="E186" s="42" t="s">
        <v>27</v>
      </c>
      <c r="F186" s="43">
        <f t="shared" si="2"/>
        <v>50000</v>
      </c>
    </row>
    <row r="187" spans="1:6" ht="22.5" x14ac:dyDescent="0.2">
      <c r="A187" s="11" t="s">
        <v>456</v>
      </c>
      <c r="B187" s="50" t="s">
        <v>209</v>
      </c>
      <c r="C187" s="13" t="s">
        <v>457</v>
      </c>
      <c r="D187" s="14">
        <v>50000</v>
      </c>
      <c r="E187" s="51" t="s">
        <v>27</v>
      </c>
      <c r="F187" s="52">
        <f t="shared" si="2"/>
        <v>50000</v>
      </c>
    </row>
    <row r="188" spans="1:6" x14ac:dyDescent="0.2">
      <c r="A188" s="11" t="s">
        <v>458</v>
      </c>
      <c r="B188" s="50" t="s">
        <v>209</v>
      </c>
      <c r="C188" s="13" t="s">
        <v>459</v>
      </c>
      <c r="D188" s="14">
        <v>50000</v>
      </c>
      <c r="E188" s="51" t="s">
        <v>27</v>
      </c>
      <c r="F188" s="52">
        <f t="shared" si="2"/>
        <v>50000</v>
      </c>
    </row>
    <row r="189" spans="1:6" ht="22.5" x14ac:dyDescent="0.2">
      <c r="A189" s="11" t="s">
        <v>230</v>
      </c>
      <c r="B189" s="50" t="s">
        <v>209</v>
      </c>
      <c r="C189" s="13" t="s">
        <v>460</v>
      </c>
      <c r="D189" s="14">
        <v>50000</v>
      </c>
      <c r="E189" s="51" t="s">
        <v>27</v>
      </c>
      <c r="F189" s="52">
        <f t="shared" si="2"/>
        <v>50000</v>
      </c>
    </row>
    <row r="190" spans="1:6" x14ac:dyDescent="0.2">
      <c r="A190" s="11" t="s">
        <v>234</v>
      </c>
      <c r="B190" s="50" t="s">
        <v>209</v>
      </c>
      <c r="C190" s="13" t="s">
        <v>461</v>
      </c>
      <c r="D190" s="14">
        <v>50000</v>
      </c>
      <c r="E190" s="51" t="s">
        <v>27</v>
      </c>
      <c r="F190" s="52">
        <f t="shared" si="2"/>
        <v>50000</v>
      </c>
    </row>
    <row r="191" spans="1:6" x14ac:dyDescent="0.2">
      <c r="A191" s="38" t="s">
        <v>433</v>
      </c>
      <c r="B191" s="39" t="s">
        <v>209</v>
      </c>
      <c r="C191" s="40" t="s">
        <v>462</v>
      </c>
      <c r="D191" s="41">
        <v>6500000</v>
      </c>
      <c r="E191" s="42">
        <v>4909230.7300000004</v>
      </c>
      <c r="F191" s="43">
        <f t="shared" si="2"/>
        <v>1590769.2699999996</v>
      </c>
    </row>
    <row r="192" spans="1:6" ht="22.5" x14ac:dyDescent="0.2">
      <c r="A192" s="11" t="s">
        <v>463</v>
      </c>
      <c r="B192" s="50" t="s">
        <v>209</v>
      </c>
      <c r="C192" s="13" t="s">
        <v>464</v>
      </c>
      <c r="D192" s="14">
        <v>6500000</v>
      </c>
      <c r="E192" s="51">
        <v>4909230.7300000004</v>
      </c>
      <c r="F192" s="52">
        <f t="shared" si="2"/>
        <v>1590769.2699999996</v>
      </c>
    </row>
    <row r="193" spans="1:6" ht="22.5" x14ac:dyDescent="0.2">
      <c r="A193" s="11" t="s">
        <v>465</v>
      </c>
      <c r="B193" s="50" t="s">
        <v>209</v>
      </c>
      <c r="C193" s="13" t="s">
        <v>466</v>
      </c>
      <c r="D193" s="14">
        <v>6500000</v>
      </c>
      <c r="E193" s="51">
        <v>4909230.7300000004</v>
      </c>
      <c r="F193" s="52">
        <f t="shared" si="2"/>
        <v>1590769.2699999996</v>
      </c>
    </row>
    <row r="194" spans="1:6" ht="22.5" x14ac:dyDescent="0.2">
      <c r="A194" s="11" t="s">
        <v>230</v>
      </c>
      <c r="B194" s="50" t="s">
        <v>209</v>
      </c>
      <c r="C194" s="13" t="s">
        <v>467</v>
      </c>
      <c r="D194" s="14">
        <v>6500000</v>
      </c>
      <c r="E194" s="51">
        <v>4909230.7300000004</v>
      </c>
      <c r="F194" s="52">
        <f t="shared" si="2"/>
        <v>1590769.2699999996</v>
      </c>
    </row>
    <row r="195" spans="1:6" x14ac:dyDescent="0.2">
      <c r="A195" s="11" t="s">
        <v>234</v>
      </c>
      <c r="B195" s="50" t="s">
        <v>209</v>
      </c>
      <c r="C195" s="13" t="s">
        <v>468</v>
      </c>
      <c r="D195" s="14">
        <v>6500000</v>
      </c>
      <c r="E195" s="51">
        <v>4909230.7300000004</v>
      </c>
      <c r="F195" s="52">
        <f t="shared" si="2"/>
        <v>1590769.2699999996</v>
      </c>
    </row>
    <row r="196" spans="1:6" x14ac:dyDescent="0.2">
      <c r="A196" s="38" t="s">
        <v>433</v>
      </c>
      <c r="B196" s="39" t="s">
        <v>209</v>
      </c>
      <c r="C196" s="40" t="s">
        <v>469</v>
      </c>
      <c r="D196" s="41">
        <v>691430</v>
      </c>
      <c r="E196" s="42" t="s">
        <v>27</v>
      </c>
      <c r="F196" s="43">
        <f t="shared" si="2"/>
        <v>691430</v>
      </c>
    </row>
    <row r="197" spans="1:6" ht="22.5" x14ac:dyDescent="0.2">
      <c r="A197" s="11" t="s">
        <v>470</v>
      </c>
      <c r="B197" s="50" t="s">
        <v>209</v>
      </c>
      <c r="C197" s="13" t="s">
        <v>471</v>
      </c>
      <c r="D197" s="14">
        <v>691430</v>
      </c>
      <c r="E197" s="51" t="s">
        <v>27</v>
      </c>
      <c r="F197" s="52">
        <f t="shared" si="2"/>
        <v>691430</v>
      </c>
    </row>
    <row r="198" spans="1:6" ht="45" x14ac:dyDescent="0.2">
      <c r="A198" s="11" t="s">
        <v>472</v>
      </c>
      <c r="B198" s="50" t="s">
        <v>209</v>
      </c>
      <c r="C198" s="13" t="s">
        <v>473</v>
      </c>
      <c r="D198" s="14">
        <v>691430</v>
      </c>
      <c r="E198" s="51" t="s">
        <v>27</v>
      </c>
      <c r="F198" s="52">
        <f t="shared" si="2"/>
        <v>691430</v>
      </c>
    </row>
    <row r="199" spans="1:6" ht="22.5" x14ac:dyDescent="0.2">
      <c r="A199" s="11" t="s">
        <v>230</v>
      </c>
      <c r="B199" s="50" t="s">
        <v>209</v>
      </c>
      <c r="C199" s="13" t="s">
        <v>474</v>
      </c>
      <c r="D199" s="14">
        <v>691430</v>
      </c>
      <c r="E199" s="51" t="s">
        <v>27</v>
      </c>
      <c r="F199" s="52">
        <f t="shared" si="2"/>
        <v>691430</v>
      </c>
    </row>
    <row r="200" spans="1:6" x14ac:dyDescent="0.2">
      <c r="A200" s="11" t="s">
        <v>234</v>
      </c>
      <c r="B200" s="50" t="s">
        <v>209</v>
      </c>
      <c r="C200" s="13" t="s">
        <v>475</v>
      </c>
      <c r="D200" s="14">
        <v>691430</v>
      </c>
      <c r="E200" s="51" t="s">
        <v>27</v>
      </c>
      <c r="F200" s="52">
        <f t="shared" si="2"/>
        <v>691430</v>
      </c>
    </row>
    <row r="201" spans="1:6" x14ac:dyDescent="0.2">
      <c r="A201" s="38" t="s">
        <v>433</v>
      </c>
      <c r="B201" s="39" t="s">
        <v>209</v>
      </c>
      <c r="C201" s="40" t="s">
        <v>476</v>
      </c>
      <c r="D201" s="41">
        <v>200000</v>
      </c>
      <c r="E201" s="42" t="s">
        <v>27</v>
      </c>
      <c r="F201" s="43">
        <f t="shared" si="2"/>
        <v>200000</v>
      </c>
    </row>
    <row r="202" spans="1:6" x14ac:dyDescent="0.2">
      <c r="A202" s="11" t="s">
        <v>220</v>
      </c>
      <c r="B202" s="50" t="s">
        <v>209</v>
      </c>
      <c r="C202" s="13" t="s">
        <v>477</v>
      </c>
      <c r="D202" s="14">
        <v>200000</v>
      </c>
      <c r="E202" s="51" t="s">
        <v>27</v>
      </c>
      <c r="F202" s="52">
        <f t="shared" si="2"/>
        <v>200000</v>
      </c>
    </row>
    <row r="203" spans="1:6" ht="33.75" x14ac:dyDescent="0.2">
      <c r="A203" s="11" t="s">
        <v>478</v>
      </c>
      <c r="B203" s="50" t="s">
        <v>209</v>
      </c>
      <c r="C203" s="13" t="s">
        <v>479</v>
      </c>
      <c r="D203" s="14">
        <v>200000</v>
      </c>
      <c r="E203" s="51" t="s">
        <v>27</v>
      </c>
      <c r="F203" s="52">
        <f t="shared" si="2"/>
        <v>200000</v>
      </c>
    </row>
    <row r="204" spans="1:6" ht="22.5" x14ac:dyDescent="0.2">
      <c r="A204" s="11" t="s">
        <v>230</v>
      </c>
      <c r="B204" s="50" t="s">
        <v>209</v>
      </c>
      <c r="C204" s="13" t="s">
        <v>480</v>
      </c>
      <c r="D204" s="14">
        <v>200000</v>
      </c>
      <c r="E204" s="51" t="s">
        <v>27</v>
      </c>
      <c r="F204" s="52">
        <f t="shared" si="2"/>
        <v>200000</v>
      </c>
    </row>
    <row r="205" spans="1:6" x14ac:dyDescent="0.2">
      <c r="A205" s="11" t="s">
        <v>234</v>
      </c>
      <c r="B205" s="50" t="s">
        <v>209</v>
      </c>
      <c r="C205" s="13" t="s">
        <v>481</v>
      </c>
      <c r="D205" s="14">
        <v>200000</v>
      </c>
      <c r="E205" s="51" t="s">
        <v>27</v>
      </c>
      <c r="F205" s="52">
        <f t="shared" si="2"/>
        <v>200000</v>
      </c>
    </row>
    <row r="206" spans="1:6" x14ac:dyDescent="0.2">
      <c r="A206" s="38" t="s">
        <v>482</v>
      </c>
      <c r="B206" s="39" t="s">
        <v>209</v>
      </c>
      <c r="C206" s="40" t="s">
        <v>483</v>
      </c>
      <c r="D206" s="41">
        <v>32058.66</v>
      </c>
      <c r="E206" s="42" t="s">
        <v>27</v>
      </c>
      <c r="F206" s="43">
        <f t="shared" si="2"/>
        <v>32058.66</v>
      </c>
    </row>
    <row r="207" spans="1:6" x14ac:dyDescent="0.2">
      <c r="A207" s="38" t="s">
        <v>484</v>
      </c>
      <c r="B207" s="39" t="s">
        <v>209</v>
      </c>
      <c r="C207" s="40" t="s">
        <v>485</v>
      </c>
      <c r="D207" s="41">
        <v>32058.66</v>
      </c>
      <c r="E207" s="42" t="s">
        <v>27</v>
      </c>
      <c r="F207" s="43">
        <f t="shared" si="2"/>
        <v>32058.66</v>
      </c>
    </row>
    <row r="208" spans="1:6" x14ac:dyDescent="0.2">
      <c r="A208" s="38" t="s">
        <v>484</v>
      </c>
      <c r="B208" s="39" t="s">
        <v>209</v>
      </c>
      <c r="C208" s="40" t="s">
        <v>486</v>
      </c>
      <c r="D208" s="41">
        <v>32058.66</v>
      </c>
      <c r="E208" s="42" t="s">
        <v>27</v>
      </c>
      <c r="F208" s="43">
        <f t="shared" si="2"/>
        <v>32058.66</v>
      </c>
    </row>
    <row r="209" spans="1:6" x14ac:dyDescent="0.2">
      <c r="A209" s="11" t="s">
        <v>220</v>
      </c>
      <c r="B209" s="50" t="s">
        <v>209</v>
      </c>
      <c r="C209" s="13" t="s">
        <v>487</v>
      </c>
      <c r="D209" s="14">
        <v>32058.66</v>
      </c>
      <c r="E209" s="51" t="s">
        <v>27</v>
      </c>
      <c r="F209" s="52">
        <f t="shared" si="2"/>
        <v>32058.66</v>
      </c>
    </row>
    <row r="210" spans="1:6" ht="22.5" x14ac:dyDescent="0.2">
      <c r="A210" s="11" t="s">
        <v>488</v>
      </c>
      <c r="B210" s="50" t="s">
        <v>209</v>
      </c>
      <c r="C210" s="13" t="s">
        <v>489</v>
      </c>
      <c r="D210" s="14">
        <v>32058.66</v>
      </c>
      <c r="E210" s="51" t="s">
        <v>27</v>
      </c>
      <c r="F210" s="52">
        <f t="shared" si="2"/>
        <v>32058.66</v>
      </c>
    </row>
    <row r="211" spans="1:6" ht="22.5" x14ac:dyDescent="0.2">
      <c r="A211" s="11" t="s">
        <v>230</v>
      </c>
      <c r="B211" s="50" t="s">
        <v>209</v>
      </c>
      <c r="C211" s="13" t="s">
        <v>490</v>
      </c>
      <c r="D211" s="14">
        <v>32058.66</v>
      </c>
      <c r="E211" s="51" t="s">
        <v>27</v>
      </c>
      <c r="F211" s="52">
        <f t="shared" ref="F211:F274" si="3">IF(OR(D211="-",IF(E211="-",0,E211)&gt;=IF(D211="-",0,D211)),"-",IF(D211="-",0,D211)-IF(E211="-",0,E211))</f>
        <v>32058.66</v>
      </c>
    </row>
    <row r="212" spans="1:6" x14ac:dyDescent="0.2">
      <c r="A212" s="11" t="s">
        <v>234</v>
      </c>
      <c r="B212" s="50" t="s">
        <v>209</v>
      </c>
      <c r="C212" s="13" t="s">
        <v>491</v>
      </c>
      <c r="D212" s="14">
        <v>32058.66</v>
      </c>
      <c r="E212" s="51" t="s">
        <v>27</v>
      </c>
      <c r="F212" s="52">
        <f t="shared" si="3"/>
        <v>32058.66</v>
      </c>
    </row>
    <row r="213" spans="1:6" x14ac:dyDescent="0.2">
      <c r="A213" s="38" t="s">
        <v>492</v>
      </c>
      <c r="B213" s="39" t="s">
        <v>209</v>
      </c>
      <c r="C213" s="40" t="s">
        <v>493</v>
      </c>
      <c r="D213" s="41">
        <v>110504032.59999999</v>
      </c>
      <c r="E213" s="42">
        <v>35217027.07</v>
      </c>
      <c r="F213" s="43">
        <f t="shared" si="3"/>
        <v>75287005.530000001</v>
      </c>
    </row>
    <row r="214" spans="1:6" x14ac:dyDescent="0.2">
      <c r="A214" s="38" t="s">
        <v>494</v>
      </c>
      <c r="B214" s="39" t="s">
        <v>209</v>
      </c>
      <c r="C214" s="40" t="s">
        <v>495</v>
      </c>
      <c r="D214" s="41">
        <v>110504032.59999999</v>
      </c>
      <c r="E214" s="42">
        <v>35217027.07</v>
      </c>
      <c r="F214" s="43">
        <f t="shared" si="3"/>
        <v>75287005.530000001</v>
      </c>
    </row>
    <row r="215" spans="1:6" x14ac:dyDescent="0.2">
      <c r="A215" s="38" t="s">
        <v>494</v>
      </c>
      <c r="B215" s="39" t="s">
        <v>209</v>
      </c>
      <c r="C215" s="40" t="s">
        <v>496</v>
      </c>
      <c r="D215" s="41">
        <v>110504032.59999999</v>
      </c>
      <c r="E215" s="42">
        <v>35217027.07</v>
      </c>
      <c r="F215" s="43">
        <f t="shared" si="3"/>
        <v>75287005.530000001</v>
      </c>
    </row>
    <row r="216" spans="1:6" ht="22.5" x14ac:dyDescent="0.2">
      <c r="A216" s="11" t="s">
        <v>497</v>
      </c>
      <c r="B216" s="50" t="s">
        <v>209</v>
      </c>
      <c r="C216" s="13" t="s">
        <v>498</v>
      </c>
      <c r="D216" s="14">
        <v>7271795</v>
      </c>
      <c r="E216" s="51">
        <v>4411337.87</v>
      </c>
      <c r="F216" s="52">
        <f t="shared" si="3"/>
        <v>2860457.13</v>
      </c>
    </row>
    <row r="217" spans="1:6" ht="22.5" x14ac:dyDescent="0.2">
      <c r="A217" s="11" t="s">
        <v>499</v>
      </c>
      <c r="B217" s="50" t="s">
        <v>209</v>
      </c>
      <c r="C217" s="13" t="s">
        <v>500</v>
      </c>
      <c r="D217" s="14">
        <v>4106700</v>
      </c>
      <c r="E217" s="51">
        <v>2649359.0299999998</v>
      </c>
      <c r="F217" s="52">
        <f t="shared" si="3"/>
        <v>1457340.9700000002</v>
      </c>
    </row>
    <row r="218" spans="1:6" x14ac:dyDescent="0.2">
      <c r="A218" s="11" t="s">
        <v>501</v>
      </c>
      <c r="B218" s="50" t="s">
        <v>209</v>
      </c>
      <c r="C218" s="13" t="s">
        <v>502</v>
      </c>
      <c r="D218" s="14">
        <v>3554500</v>
      </c>
      <c r="E218" s="51">
        <v>2474186.85</v>
      </c>
      <c r="F218" s="52">
        <f t="shared" si="3"/>
        <v>1080313.1499999999</v>
      </c>
    </row>
    <row r="219" spans="1:6" x14ac:dyDescent="0.2">
      <c r="A219" s="11" t="s">
        <v>503</v>
      </c>
      <c r="B219" s="50" t="s">
        <v>209</v>
      </c>
      <c r="C219" s="13" t="s">
        <v>504</v>
      </c>
      <c r="D219" s="14">
        <v>2730125</v>
      </c>
      <c r="E219" s="51">
        <v>1917597.1</v>
      </c>
      <c r="F219" s="52">
        <f t="shared" si="3"/>
        <v>812527.89999999991</v>
      </c>
    </row>
    <row r="220" spans="1:6" ht="33.75" x14ac:dyDescent="0.2">
      <c r="A220" s="11" t="s">
        <v>505</v>
      </c>
      <c r="B220" s="50" t="s">
        <v>209</v>
      </c>
      <c r="C220" s="13" t="s">
        <v>506</v>
      </c>
      <c r="D220" s="14">
        <v>824375</v>
      </c>
      <c r="E220" s="51">
        <v>556589.75</v>
      </c>
      <c r="F220" s="52">
        <f t="shared" si="3"/>
        <v>267785.25</v>
      </c>
    </row>
    <row r="221" spans="1:6" ht="22.5" x14ac:dyDescent="0.2">
      <c r="A221" s="11" t="s">
        <v>230</v>
      </c>
      <c r="B221" s="50" t="s">
        <v>209</v>
      </c>
      <c r="C221" s="13" t="s">
        <v>507</v>
      </c>
      <c r="D221" s="14">
        <v>547200</v>
      </c>
      <c r="E221" s="51">
        <v>175172.18</v>
      </c>
      <c r="F221" s="52">
        <f t="shared" si="3"/>
        <v>372027.82</v>
      </c>
    </row>
    <row r="222" spans="1:6" ht="22.5" x14ac:dyDescent="0.2">
      <c r="A222" s="11" t="s">
        <v>232</v>
      </c>
      <c r="B222" s="50" t="s">
        <v>209</v>
      </c>
      <c r="C222" s="13" t="s">
        <v>508</v>
      </c>
      <c r="D222" s="14">
        <v>305000</v>
      </c>
      <c r="E222" s="51">
        <v>84347.23</v>
      </c>
      <c r="F222" s="52">
        <f t="shared" si="3"/>
        <v>220652.77000000002</v>
      </c>
    </row>
    <row r="223" spans="1:6" x14ac:dyDescent="0.2">
      <c r="A223" s="11" t="s">
        <v>234</v>
      </c>
      <c r="B223" s="50" t="s">
        <v>209</v>
      </c>
      <c r="C223" s="13" t="s">
        <v>509</v>
      </c>
      <c r="D223" s="14">
        <v>242200</v>
      </c>
      <c r="E223" s="51">
        <v>90824.95</v>
      </c>
      <c r="F223" s="52">
        <f t="shared" si="3"/>
        <v>151375.04999999999</v>
      </c>
    </row>
    <row r="224" spans="1:6" x14ac:dyDescent="0.2">
      <c r="A224" s="11" t="s">
        <v>240</v>
      </c>
      <c r="B224" s="50" t="s">
        <v>209</v>
      </c>
      <c r="C224" s="13" t="s">
        <v>510</v>
      </c>
      <c r="D224" s="14">
        <v>5000</v>
      </c>
      <c r="E224" s="51" t="s">
        <v>27</v>
      </c>
      <c r="F224" s="52">
        <f t="shared" si="3"/>
        <v>5000</v>
      </c>
    </row>
    <row r="225" spans="1:6" x14ac:dyDescent="0.2">
      <c r="A225" s="11" t="s">
        <v>244</v>
      </c>
      <c r="B225" s="50" t="s">
        <v>209</v>
      </c>
      <c r="C225" s="13" t="s">
        <v>511</v>
      </c>
      <c r="D225" s="14">
        <v>5000</v>
      </c>
      <c r="E225" s="51" t="s">
        <v>27</v>
      </c>
      <c r="F225" s="52">
        <f t="shared" si="3"/>
        <v>5000</v>
      </c>
    </row>
    <row r="226" spans="1:6" ht="22.5" x14ac:dyDescent="0.2">
      <c r="A226" s="11" t="s">
        <v>512</v>
      </c>
      <c r="B226" s="50" t="s">
        <v>209</v>
      </c>
      <c r="C226" s="13" t="s">
        <v>513</v>
      </c>
      <c r="D226" s="14">
        <v>328695</v>
      </c>
      <c r="E226" s="51">
        <v>185150.82</v>
      </c>
      <c r="F226" s="52">
        <f t="shared" si="3"/>
        <v>143544.18</v>
      </c>
    </row>
    <row r="227" spans="1:6" ht="22.5" x14ac:dyDescent="0.2">
      <c r="A227" s="11" t="s">
        <v>230</v>
      </c>
      <c r="B227" s="50" t="s">
        <v>209</v>
      </c>
      <c r="C227" s="13" t="s">
        <v>514</v>
      </c>
      <c r="D227" s="14">
        <v>328695</v>
      </c>
      <c r="E227" s="51">
        <v>185150.82</v>
      </c>
      <c r="F227" s="52">
        <f t="shared" si="3"/>
        <v>143544.18</v>
      </c>
    </row>
    <row r="228" spans="1:6" x14ac:dyDescent="0.2">
      <c r="A228" s="11" t="s">
        <v>234</v>
      </c>
      <c r="B228" s="50" t="s">
        <v>209</v>
      </c>
      <c r="C228" s="13" t="s">
        <v>515</v>
      </c>
      <c r="D228" s="14">
        <v>328695</v>
      </c>
      <c r="E228" s="51">
        <v>185150.82</v>
      </c>
      <c r="F228" s="52">
        <f t="shared" si="3"/>
        <v>143544.18</v>
      </c>
    </row>
    <row r="229" spans="1:6" ht="33.75" x14ac:dyDescent="0.2">
      <c r="A229" s="11" t="s">
        <v>516</v>
      </c>
      <c r="B229" s="50" t="s">
        <v>209</v>
      </c>
      <c r="C229" s="13" t="s">
        <v>517</v>
      </c>
      <c r="D229" s="14">
        <v>2836400</v>
      </c>
      <c r="E229" s="51">
        <v>1576828.02</v>
      </c>
      <c r="F229" s="52">
        <f t="shared" si="3"/>
        <v>1259571.98</v>
      </c>
    </row>
    <row r="230" spans="1:6" x14ac:dyDescent="0.2">
      <c r="A230" s="11" t="s">
        <v>501</v>
      </c>
      <c r="B230" s="50" t="s">
        <v>209</v>
      </c>
      <c r="C230" s="13" t="s">
        <v>518</v>
      </c>
      <c r="D230" s="14">
        <v>2836400</v>
      </c>
      <c r="E230" s="51">
        <v>1576828.02</v>
      </c>
      <c r="F230" s="52">
        <f t="shared" si="3"/>
        <v>1259571.98</v>
      </c>
    </row>
    <row r="231" spans="1:6" x14ac:dyDescent="0.2">
      <c r="A231" s="11" t="s">
        <v>503</v>
      </c>
      <c r="B231" s="50" t="s">
        <v>209</v>
      </c>
      <c r="C231" s="13" t="s">
        <v>519</v>
      </c>
      <c r="D231" s="14">
        <v>2178494.52</v>
      </c>
      <c r="E231" s="51">
        <v>1211219.44</v>
      </c>
      <c r="F231" s="52">
        <f t="shared" si="3"/>
        <v>967275.08000000007</v>
      </c>
    </row>
    <row r="232" spans="1:6" ht="33.75" x14ac:dyDescent="0.2">
      <c r="A232" s="11" t="s">
        <v>505</v>
      </c>
      <c r="B232" s="50" t="s">
        <v>209</v>
      </c>
      <c r="C232" s="13" t="s">
        <v>520</v>
      </c>
      <c r="D232" s="14">
        <v>657905.48</v>
      </c>
      <c r="E232" s="51">
        <v>365608.58</v>
      </c>
      <c r="F232" s="52">
        <f t="shared" si="3"/>
        <v>292296.89999999997</v>
      </c>
    </row>
    <row r="233" spans="1:6" ht="22.5" x14ac:dyDescent="0.2">
      <c r="A233" s="11" t="s">
        <v>521</v>
      </c>
      <c r="B233" s="50" t="s">
        <v>209</v>
      </c>
      <c r="C233" s="13" t="s">
        <v>522</v>
      </c>
      <c r="D233" s="14">
        <v>103232237.59999999</v>
      </c>
      <c r="E233" s="51">
        <v>30805689.199999999</v>
      </c>
      <c r="F233" s="52">
        <f t="shared" si="3"/>
        <v>72426548.399999991</v>
      </c>
    </row>
    <row r="234" spans="1:6" x14ac:dyDescent="0.2">
      <c r="A234" s="11" t="s">
        <v>523</v>
      </c>
      <c r="B234" s="50" t="s">
        <v>209</v>
      </c>
      <c r="C234" s="13" t="s">
        <v>524</v>
      </c>
      <c r="D234" s="14">
        <v>310000</v>
      </c>
      <c r="E234" s="51" t="s">
        <v>27</v>
      </c>
      <c r="F234" s="52">
        <f t="shared" si="3"/>
        <v>310000</v>
      </c>
    </row>
    <row r="235" spans="1:6" x14ac:dyDescent="0.2">
      <c r="A235" s="11" t="s">
        <v>423</v>
      </c>
      <c r="B235" s="50" t="s">
        <v>209</v>
      </c>
      <c r="C235" s="13" t="s">
        <v>525</v>
      </c>
      <c r="D235" s="14">
        <v>310000</v>
      </c>
      <c r="E235" s="51" t="s">
        <v>27</v>
      </c>
      <c r="F235" s="52">
        <f t="shared" si="3"/>
        <v>310000</v>
      </c>
    </row>
    <row r="236" spans="1:6" ht="33.75" x14ac:dyDescent="0.2">
      <c r="A236" s="11" t="s">
        <v>425</v>
      </c>
      <c r="B236" s="50" t="s">
        <v>209</v>
      </c>
      <c r="C236" s="13" t="s">
        <v>526</v>
      </c>
      <c r="D236" s="14">
        <v>310000</v>
      </c>
      <c r="E236" s="51" t="s">
        <v>27</v>
      </c>
      <c r="F236" s="52">
        <f t="shared" si="3"/>
        <v>310000</v>
      </c>
    </row>
    <row r="237" spans="1:6" x14ac:dyDescent="0.2">
      <c r="A237" s="11" t="s">
        <v>527</v>
      </c>
      <c r="B237" s="50" t="s">
        <v>209</v>
      </c>
      <c r="C237" s="13" t="s">
        <v>528</v>
      </c>
      <c r="D237" s="14">
        <v>102922237.59999999</v>
      </c>
      <c r="E237" s="51">
        <v>30805689.199999999</v>
      </c>
      <c r="F237" s="52">
        <f t="shared" si="3"/>
        <v>72116548.399999991</v>
      </c>
    </row>
    <row r="238" spans="1:6" x14ac:dyDescent="0.2">
      <c r="A238" s="11" t="s">
        <v>423</v>
      </c>
      <c r="B238" s="50" t="s">
        <v>209</v>
      </c>
      <c r="C238" s="13" t="s">
        <v>529</v>
      </c>
      <c r="D238" s="14">
        <v>102922237.59999999</v>
      </c>
      <c r="E238" s="51">
        <v>30805689.199999999</v>
      </c>
      <c r="F238" s="52">
        <f t="shared" si="3"/>
        <v>72116548.399999991</v>
      </c>
    </row>
    <row r="239" spans="1:6" ht="33.75" x14ac:dyDescent="0.2">
      <c r="A239" s="11" t="s">
        <v>425</v>
      </c>
      <c r="B239" s="50" t="s">
        <v>209</v>
      </c>
      <c r="C239" s="13" t="s">
        <v>530</v>
      </c>
      <c r="D239" s="14">
        <v>102922237.59999999</v>
      </c>
      <c r="E239" s="51">
        <v>30805689.199999999</v>
      </c>
      <c r="F239" s="52">
        <f t="shared" si="3"/>
        <v>72116548.399999991</v>
      </c>
    </row>
    <row r="240" spans="1:6" x14ac:dyDescent="0.2">
      <c r="A240" s="38" t="s">
        <v>531</v>
      </c>
      <c r="B240" s="39" t="s">
        <v>209</v>
      </c>
      <c r="C240" s="40" t="s">
        <v>532</v>
      </c>
      <c r="D240" s="41">
        <v>221800</v>
      </c>
      <c r="E240" s="42">
        <v>82501.759999999995</v>
      </c>
      <c r="F240" s="43">
        <f t="shared" si="3"/>
        <v>139298.23999999999</v>
      </c>
    </row>
    <row r="241" spans="1:6" x14ac:dyDescent="0.2">
      <c r="A241" s="38" t="s">
        <v>533</v>
      </c>
      <c r="B241" s="39" t="s">
        <v>209</v>
      </c>
      <c r="C241" s="40" t="s">
        <v>534</v>
      </c>
      <c r="D241" s="41">
        <v>123800</v>
      </c>
      <c r="E241" s="42">
        <v>82501.759999999995</v>
      </c>
      <c r="F241" s="43">
        <f t="shared" si="3"/>
        <v>41298.240000000005</v>
      </c>
    </row>
    <row r="242" spans="1:6" x14ac:dyDescent="0.2">
      <c r="A242" s="38" t="s">
        <v>533</v>
      </c>
      <c r="B242" s="39" t="s">
        <v>209</v>
      </c>
      <c r="C242" s="40" t="s">
        <v>535</v>
      </c>
      <c r="D242" s="41">
        <v>123800</v>
      </c>
      <c r="E242" s="42">
        <v>82501.759999999995</v>
      </c>
      <c r="F242" s="43">
        <f t="shared" si="3"/>
        <v>41298.240000000005</v>
      </c>
    </row>
    <row r="243" spans="1:6" x14ac:dyDescent="0.2">
      <c r="A243" s="11" t="s">
        <v>220</v>
      </c>
      <c r="B243" s="50" t="s">
        <v>209</v>
      </c>
      <c r="C243" s="13" t="s">
        <v>536</v>
      </c>
      <c r="D243" s="14">
        <v>123800</v>
      </c>
      <c r="E243" s="51">
        <v>82501.759999999995</v>
      </c>
      <c r="F243" s="52">
        <f t="shared" si="3"/>
        <v>41298.240000000005</v>
      </c>
    </row>
    <row r="244" spans="1:6" x14ac:dyDescent="0.2">
      <c r="A244" s="11" t="s">
        <v>537</v>
      </c>
      <c r="B244" s="50" t="s">
        <v>209</v>
      </c>
      <c r="C244" s="13" t="s">
        <v>538</v>
      </c>
      <c r="D244" s="14">
        <v>123800</v>
      </c>
      <c r="E244" s="51">
        <v>82501.759999999995</v>
      </c>
      <c r="F244" s="52">
        <f t="shared" si="3"/>
        <v>41298.240000000005</v>
      </c>
    </row>
    <row r="245" spans="1:6" ht="22.5" x14ac:dyDescent="0.2">
      <c r="A245" s="11" t="s">
        <v>539</v>
      </c>
      <c r="B245" s="50" t="s">
        <v>209</v>
      </c>
      <c r="C245" s="13" t="s">
        <v>540</v>
      </c>
      <c r="D245" s="14">
        <v>123800</v>
      </c>
      <c r="E245" s="51">
        <v>82501.759999999995</v>
      </c>
      <c r="F245" s="52">
        <f t="shared" si="3"/>
        <v>41298.240000000005</v>
      </c>
    </row>
    <row r="246" spans="1:6" ht="22.5" x14ac:dyDescent="0.2">
      <c r="A246" s="11" t="s">
        <v>541</v>
      </c>
      <c r="B246" s="50" t="s">
        <v>209</v>
      </c>
      <c r="C246" s="13" t="s">
        <v>542</v>
      </c>
      <c r="D246" s="14">
        <v>123800</v>
      </c>
      <c r="E246" s="51">
        <v>82501.759999999995</v>
      </c>
      <c r="F246" s="52">
        <f t="shared" si="3"/>
        <v>41298.240000000005</v>
      </c>
    </row>
    <row r="247" spans="1:6" x14ac:dyDescent="0.2">
      <c r="A247" s="38" t="s">
        <v>543</v>
      </c>
      <c r="B247" s="39" t="s">
        <v>209</v>
      </c>
      <c r="C247" s="40" t="s">
        <v>544</v>
      </c>
      <c r="D247" s="41">
        <v>98000</v>
      </c>
      <c r="E247" s="42" t="s">
        <v>27</v>
      </c>
      <c r="F247" s="43">
        <f t="shared" si="3"/>
        <v>98000</v>
      </c>
    </row>
    <row r="248" spans="1:6" x14ac:dyDescent="0.2">
      <c r="A248" s="38" t="s">
        <v>543</v>
      </c>
      <c r="B248" s="39" t="s">
        <v>209</v>
      </c>
      <c r="C248" s="40" t="s">
        <v>545</v>
      </c>
      <c r="D248" s="41">
        <v>98000</v>
      </c>
      <c r="E248" s="42" t="s">
        <v>27</v>
      </c>
      <c r="F248" s="43">
        <f t="shared" si="3"/>
        <v>98000</v>
      </c>
    </row>
    <row r="249" spans="1:6" ht="33.75" x14ac:dyDescent="0.2">
      <c r="A249" s="11" t="s">
        <v>546</v>
      </c>
      <c r="B249" s="50" t="s">
        <v>209</v>
      </c>
      <c r="C249" s="13" t="s">
        <v>547</v>
      </c>
      <c r="D249" s="14">
        <v>98000</v>
      </c>
      <c r="E249" s="51" t="s">
        <v>27</v>
      </c>
      <c r="F249" s="52">
        <f t="shared" si="3"/>
        <v>98000</v>
      </c>
    </row>
    <row r="250" spans="1:6" ht="56.25" x14ac:dyDescent="0.2">
      <c r="A250" s="11" t="s">
        <v>548</v>
      </c>
      <c r="B250" s="50" t="s">
        <v>209</v>
      </c>
      <c r="C250" s="13" t="s">
        <v>549</v>
      </c>
      <c r="D250" s="14">
        <v>98000</v>
      </c>
      <c r="E250" s="51" t="s">
        <v>27</v>
      </c>
      <c r="F250" s="52">
        <f t="shared" si="3"/>
        <v>98000</v>
      </c>
    </row>
    <row r="251" spans="1:6" ht="22.5" x14ac:dyDescent="0.2">
      <c r="A251" s="11" t="s">
        <v>539</v>
      </c>
      <c r="B251" s="50" t="s">
        <v>209</v>
      </c>
      <c r="C251" s="13" t="s">
        <v>550</v>
      </c>
      <c r="D251" s="14">
        <v>98000</v>
      </c>
      <c r="E251" s="51" t="s">
        <v>27</v>
      </c>
      <c r="F251" s="52">
        <f t="shared" si="3"/>
        <v>98000</v>
      </c>
    </row>
    <row r="252" spans="1:6" ht="22.5" x14ac:dyDescent="0.2">
      <c r="A252" s="11" t="s">
        <v>541</v>
      </c>
      <c r="B252" s="50" t="s">
        <v>209</v>
      </c>
      <c r="C252" s="13" t="s">
        <v>551</v>
      </c>
      <c r="D252" s="14">
        <v>98000</v>
      </c>
      <c r="E252" s="51" t="s">
        <v>27</v>
      </c>
      <c r="F252" s="52">
        <f t="shared" si="3"/>
        <v>98000</v>
      </c>
    </row>
    <row r="253" spans="1:6" x14ac:dyDescent="0.2">
      <c r="A253" s="38" t="s">
        <v>552</v>
      </c>
      <c r="B253" s="39" t="s">
        <v>209</v>
      </c>
      <c r="C253" s="40" t="s">
        <v>553</v>
      </c>
      <c r="D253" s="41">
        <v>57000</v>
      </c>
      <c r="E253" s="42">
        <v>15000</v>
      </c>
      <c r="F253" s="43">
        <f t="shared" si="3"/>
        <v>42000</v>
      </c>
    </row>
    <row r="254" spans="1:6" ht="22.5" x14ac:dyDescent="0.2">
      <c r="A254" s="38" t="s">
        <v>554</v>
      </c>
      <c r="B254" s="39" t="s">
        <v>209</v>
      </c>
      <c r="C254" s="40" t="s">
        <v>555</v>
      </c>
      <c r="D254" s="41">
        <v>57000</v>
      </c>
      <c r="E254" s="42">
        <v>15000</v>
      </c>
      <c r="F254" s="43">
        <f t="shared" si="3"/>
        <v>42000</v>
      </c>
    </row>
    <row r="255" spans="1:6" ht="22.5" x14ac:dyDescent="0.2">
      <c r="A255" s="38" t="s">
        <v>554</v>
      </c>
      <c r="B255" s="39" t="s">
        <v>209</v>
      </c>
      <c r="C255" s="40" t="s">
        <v>556</v>
      </c>
      <c r="D255" s="41">
        <v>57000</v>
      </c>
      <c r="E255" s="42">
        <v>15000</v>
      </c>
      <c r="F255" s="43">
        <f t="shared" si="3"/>
        <v>42000</v>
      </c>
    </row>
    <row r="256" spans="1:6" x14ac:dyDescent="0.2">
      <c r="A256" s="11" t="s">
        <v>220</v>
      </c>
      <c r="B256" s="50" t="s">
        <v>209</v>
      </c>
      <c r="C256" s="13" t="s">
        <v>557</v>
      </c>
      <c r="D256" s="14">
        <v>57000</v>
      </c>
      <c r="E256" s="51">
        <v>15000</v>
      </c>
      <c r="F256" s="52">
        <f t="shared" si="3"/>
        <v>42000</v>
      </c>
    </row>
    <row r="257" spans="1:6" ht="22.5" x14ac:dyDescent="0.2">
      <c r="A257" s="11" t="s">
        <v>558</v>
      </c>
      <c r="B257" s="50" t="s">
        <v>209</v>
      </c>
      <c r="C257" s="13" t="s">
        <v>559</v>
      </c>
      <c r="D257" s="14">
        <v>57000</v>
      </c>
      <c r="E257" s="51">
        <v>15000</v>
      </c>
      <c r="F257" s="52">
        <f t="shared" si="3"/>
        <v>42000</v>
      </c>
    </row>
    <row r="258" spans="1:6" ht="22.5" x14ac:dyDescent="0.2">
      <c r="A258" s="11" t="s">
        <v>230</v>
      </c>
      <c r="B258" s="50" t="s">
        <v>209</v>
      </c>
      <c r="C258" s="13" t="s">
        <v>560</v>
      </c>
      <c r="D258" s="14">
        <v>56000</v>
      </c>
      <c r="E258" s="51">
        <v>15000</v>
      </c>
      <c r="F258" s="52">
        <f t="shared" si="3"/>
        <v>41000</v>
      </c>
    </row>
    <row r="259" spans="1:6" x14ac:dyDescent="0.2">
      <c r="A259" s="11" t="s">
        <v>234</v>
      </c>
      <c r="B259" s="50" t="s">
        <v>209</v>
      </c>
      <c r="C259" s="13" t="s">
        <v>561</v>
      </c>
      <c r="D259" s="14">
        <v>56000</v>
      </c>
      <c r="E259" s="51">
        <v>15000</v>
      </c>
      <c r="F259" s="52">
        <f t="shared" si="3"/>
        <v>41000</v>
      </c>
    </row>
    <row r="260" spans="1:6" x14ac:dyDescent="0.2">
      <c r="A260" s="11" t="s">
        <v>240</v>
      </c>
      <c r="B260" s="50" t="s">
        <v>209</v>
      </c>
      <c r="C260" s="13" t="s">
        <v>562</v>
      </c>
      <c r="D260" s="14">
        <v>1000</v>
      </c>
      <c r="E260" s="51" t="s">
        <v>27</v>
      </c>
      <c r="F260" s="52">
        <f t="shared" si="3"/>
        <v>1000</v>
      </c>
    </row>
    <row r="261" spans="1:6" x14ac:dyDescent="0.2">
      <c r="A261" s="11" t="s">
        <v>244</v>
      </c>
      <c r="B261" s="50" t="s">
        <v>209</v>
      </c>
      <c r="C261" s="13" t="s">
        <v>563</v>
      </c>
      <c r="D261" s="14">
        <v>1000</v>
      </c>
      <c r="E261" s="51" t="s">
        <v>27</v>
      </c>
      <c r="F261" s="52">
        <f t="shared" si="3"/>
        <v>1000</v>
      </c>
    </row>
    <row r="262" spans="1:6" ht="33.75" x14ac:dyDescent="0.2">
      <c r="A262" s="38" t="s">
        <v>564</v>
      </c>
      <c r="B262" s="39" t="s">
        <v>209</v>
      </c>
      <c r="C262" s="40" t="s">
        <v>565</v>
      </c>
      <c r="D262" s="41">
        <v>424400</v>
      </c>
      <c r="E262" s="42">
        <v>424400</v>
      </c>
      <c r="F262" s="43" t="str">
        <f t="shared" si="3"/>
        <v>-</v>
      </c>
    </row>
    <row r="263" spans="1:6" x14ac:dyDescent="0.2">
      <c r="A263" s="38" t="s">
        <v>215</v>
      </c>
      <c r="B263" s="39" t="s">
        <v>209</v>
      </c>
      <c r="C263" s="40" t="s">
        <v>566</v>
      </c>
      <c r="D263" s="41">
        <v>424400</v>
      </c>
      <c r="E263" s="42">
        <v>424400</v>
      </c>
      <c r="F263" s="43" t="str">
        <f t="shared" si="3"/>
        <v>-</v>
      </c>
    </row>
    <row r="264" spans="1:6" x14ac:dyDescent="0.2">
      <c r="A264" s="38" t="s">
        <v>567</v>
      </c>
      <c r="B264" s="39" t="s">
        <v>209</v>
      </c>
      <c r="C264" s="40" t="s">
        <v>568</v>
      </c>
      <c r="D264" s="41">
        <v>424400</v>
      </c>
      <c r="E264" s="42">
        <v>424400</v>
      </c>
      <c r="F264" s="43" t="str">
        <f t="shared" si="3"/>
        <v>-</v>
      </c>
    </row>
    <row r="265" spans="1:6" x14ac:dyDescent="0.2">
      <c r="A265" s="38" t="s">
        <v>567</v>
      </c>
      <c r="B265" s="39" t="s">
        <v>209</v>
      </c>
      <c r="C265" s="40" t="s">
        <v>569</v>
      </c>
      <c r="D265" s="41">
        <v>424400</v>
      </c>
      <c r="E265" s="42">
        <v>424400</v>
      </c>
      <c r="F265" s="43" t="str">
        <f t="shared" si="3"/>
        <v>-</v>
      </c>
    </row>
    <row r="266" spans="1:6" x14ac:dyDescent="0.2">
      <c r="A266" s="11" t="s">
        <v>220</v>
      </c>
      <c r="B266" s="50" t="s">
        <v>209</v>
      </c>
      <c r="C266" s="13" t="s">
        <v>570</v>
      </c>
      <c r="D266" s="14">
        <v>424400</v>
      </c>
      <c r="E266" s="51">
        <v>424400</v>
      </c>
      <c r="F266" s="52" t="str">
        <f t="shared" si="3"/>
        <v>-</v>
      </c>
    </row>
    <row r="267" spans="1:6" ht="33.75" x14ac:dyDescent="0.2">
      <c r="A267" s="11" t="s">
        <v>571</v>
      </c>
      <c r="B267" s="50" t="s">
        <v>209</v>
      </c>
      <c r="C267" s="13" t="s">
        <v>572</v>
      </c>
      <c r="D267" s="14">
        <v>424400</v>
      </c>
      <c r="E267" s="51">
        <v>424400</v>
      </c>
      <c r="F267" s="52" t="str">
        <f t="shared" si="3"/>
        <v>-</v>
      </c>
    </row>
    <row r="268" spans="1:6" x14ac:dyDescent="0.2">
      <c r="A268" s="11" t="s">
        <v>573</v>
      </c>
      <c r="B268" s="50" t="s">
        <v>209</v>
      </c>
      <c r="C268" s="13" t="s">
        <v>574</v>
      </c>
      <c r="D268" s="14">
        <v>424400</v>
      </c>
      <c r="E268" s="51">
        <v>424400</v>
      </c>
      <c r="F268" s="52" t="str">
        <f t="shared" si="3"/>
        <v>-</v>
      </c>
    </row>
    <row r="269" spans="1:6" ht="33.75" x14ac:dyDescent="0.2">
      <c r="A269" s="38" t="s">
        <v>575</v>
      </c>
      <c r="B269" s="39" t="s">
        <v>209</v>
      </c>
      <c r="C269" s="40" t="s">
        <v>576</v>
      </c>
      <c r="D269" s="41">
        <v>500000</v>
      </c>
      <c r="E269" s="42">
        <v>201526</v>
      </c>
      <c r="F269" s="43">
        <f t="shared" si="3"/>
        <v>298474</v>
      </c>
    </row>
    <row r="270" spans="1:6" x14ac:dyDescent="0.2">
      <c r="A270" s="38" t="s">
        <v>215</v>
      </c>
      <c r="B270" s="39" t="s">
        <v>209</v>
      </c>
      <c r="C270" s="40" t="s">
        <v>577</v>
      </c>
      <c r="D270" s="41">
        <v>500000</v>
      </c>
      <c r="E270" s="42">
        <v>201526</v>
      </c>
      <c r="F270" s="43">
        <f t="shared" si="3"/>
        <v>298474</v>
      </c>
    </row>
    <row r="271" spans="1:6" ht="45" x14ac:dyDescent="0.2">
      <c r="A271" s="38" t="s">
        <v>578</v>
      </c>
      <c r="B271" s="39" t="s">
        <v>209</v>
      </c>
      <c r="C271" s="40" t="s">
        <v>579</v>
      </c>
      <c r="D271" s="41">
        <v>500000</v>
      </c>
      <c r="E271" s="42">
        <v>201526</v>
      </c>
      <c r="F271" s="43">
        <f t="shared" si="3"/>
        <v>298474</v>
      </c>
    </row>
    <row r="272" spans="1:6" ht="45" x14ac:dyDescent="0.2">
      <c r="A272" s="38" t="s">
        <v>578</v>
      </c>
      <c r="B272" s="39" t="s">
        <v>209</v>
      </c>
      <c r="C272" s="40" t="s">
        <v>580</v>
      </c>
      <c r="D272" s="41">
        <v>500000</v>
      </c>
      <c r="E272" s="42">
        <v>201526</v>
      </c>
      <c r="F272" s="43">
        <f t="shared" si="3"/>
        <v>298474</v>
      </c>
    </row>
    <row r="273" spans="1:6" x14ac:dyDescent="0.2">
      <c r="A273" s="11" t="s">
        <v>220</v>
      </c>
      <c r="B273" s="50" t="s">
        <v>209</v>
      </c>
      <c r="C273" s="13" t="s">
        <v>581</v>
      </c>
      <c r="D273" s="14">
        <v>500000</v>
      </c>
      <c r="E273" s="51">
        <v>201526</v>
      </c>
      <c r="F273" s="52">
        <f t="shared" si="3"/>
        <v>298474</v>
      </c>
    </row>
    <row r="274" spans="1:6" x14ac:dyDescent="0.2">
      <c r="A274" s="11" t="s">
        <v>222</v>
      </c>
      <c r="B274" s="50" t="s">
        <v>209</v>
      </c>
      <c r="C274" s="13" t="s">
        <v>582</v>
      </c>
      <c r="D274" s="14">
        <v>500000</v>
      </c>
      <c r="E274" s="51">
        <v>201526</v>
      </c>
      <c r="F274" s="52">
        <f t="shared" si="3"/>
        <v>298474</v>
      </c>
    </row>
    <row r="275" spans="1:6" ht="22.5" x14ac:dyDescent="0.2">
      <c r="A275" s="11" t="s">
        <v>230</v>
      </c>
      <c r="B275" s="50" t="s">
        <v>209</v>
      </c>
      <c r="C275" s="13" t="s">
        <v>583</v>
      </c>
      <c r="D275" s="14">
        <v>500000</v>
      </c>
      <c r="E275" s="51">
        <v>201526</v>
      </c>
      <c r="F275" s="52">
        <f t="shared" ref="F275:F276" si="4">IF(OR(D275="-",IF(E275="-",0,E275)&gt;=IF(D275="-",0,D275)),"-",IF(D275="-",0,D275)-IF(E275="-",0,E275))</f>
        <v>298474</v>
      </c>
    </row>
    <row r="276" spans="1:6" x14ac:dyDescent="0.2">
      <c r="A276" s="11" t="s">
        <v>234</v>
      </c>
      <c r="B276" s="50" t="s">
        <v>209</v>
      </c>
      <c r="C276" s="13" t="s">
        <v>584</v>
      </c>
      <c r="D276" s="14">
        <v>500000</v>
      </c>
      <c r="E276" s="51">
        <v>201526</v>
      </c>
      <c r="F276" s="52">
        <f t="shared" si="4"/>
        <v>298474</v>
      </c>
    </row>
    <row r="277" spans="1:6" ht="9" customHeight="1" x14ac:dyDescent="0.2">
      <c r="A277" s="53"/>
      <c r="B277" s="54"/>
      <c r="C277" s="55"/>
      <c r="D277" s="56"/>
      <c r="E277" s="54"/>
      <c r="F277" s="54"/>
    </row>
    <row r="278" spans="1:6" ht="13.5" customHeight="1" x14ac:dyDescent="0.2">
      <c r="A278" s="57" t="s">
        <v>585</v>
      </c>
      <c r="B278" s="58" t="s">
        <v>586</v>
      </c>
      <c r="C278" s="59" t="s">
        <v>210</v>
      </c>
      <c r="D278" s="60">
        <v>-10535328.6</v>
      </c>
      <c r="E278" s="60">
        <v>-8049410.0599999996</v>
      </c>
      <c r="F278" s="61" t="s">
        <v>587</v>
      </c>
    </row>
  </sheetData>
  <mergeCells count="10">
    <mergeCell ref="D1:F1"/>
    <mergeCell ref="D2:F2"/>
    <mergeCell ref="D3:F3"/>
    <mergeCell ref="D4:F4"/>
    <mergeCell ref="F8:F13"/>
    <mergeCell ref="C8:C13"/>
    <mergeCell ref="A8:A15"/>
    <mergeCell ref="B8:B15"/>
    <mergeCell ref="D8:D15"/>
    <mergeCell ref="E8:E13"/>
  </mergeCells>
  <conditionalFormatting sqref="E18:F18 E20:F20">
    <cfRule type="cellIs" priority="1" stopIfTrue="1" operator="equal">
      <formula>0</formula>
    </cfRule>
  </conditionalFormatting>
  <conditionalFormatting sqref="E32:F33">
    <cfRule type="cellIs" priority="2" stopIfTrue="1" operator="equal">
      <formula>0</formula>
    </cfRule>
  </conditionalFormatting>
  <conditionalFormatting sqref="E35:F35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showGridLines="0" workbookViewId="0">
      <selection activeCell="E21" sqref="E2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8" ht="12.75" customHeight="1" x14ac:dyDescent="0.2">
      <c r="A1" s="82"/>
      <c r="B1" s="82"/>
      <c r="C1" s="82"/>
      <c r="D1" s="93" t="s">
        <v>634</v>
      </c>
      <c r="E1" s="94"/>
      <c r="F1" s="94"/>
    </row>
    <row r="2" spans="1:8" ht="12.75" customHeight="1" x14ac:dyDescent="0.2">
      <c r="A2" s="82"/>
      <c r="B2" s="82"/>
      <c r="C2" s="82"/>
      <c r="D2" s="93" t="s">
        <v>631</v>
      </c>
      <c r="E2" s="94"/>
      <c r="F2" s="94"/>
    </row>
    <row r="3" spans="1:8" ht="12.75" customHeight="1" x14ac:dyDescent="0.2">
      <c r="A3" s="82"/>
      <c r="B3" s="82"/>
      <c r="C3" s="82"/>
      <c r="D3" s="93" t="s">
        <v>632</v>
      </c>
      <c r="E3" s="94"/>
      <c r="F3" s="94"/>
    </row>
    <row r="4" spans="1:8" ht="13.5" customHeight="1" x14ac:dyDescent="0.2">
      <c r="A4" s="81"/>
      <c r="B4" s="81"/>
      <c r="C4" s="81"/>
      <c r="D4" s="95" t="s">
        <v>635</v>
      </c>
      <c r="E4" s="94"/>
      <c r="F4" s="94"/>
    </row>
    <row r="5" spans="1:8" ht="18" customHeight="1" x14ac:dyDescent="0.25">
      <c r="A5" s="81"/>
      <c r="B5" s="81"/>
      <c r="C5" s="108" t="s">
        <v>637</v>
      </c>
      <c r="D5" s="108"/>
      <c r="E5" s="108"/>
      <c r="F5" s="108"/>
      <c r="G5" s="108"/>
      <c r="H5" s="108"/>
    </row>
    <row r="6" spans="1:8" ht="9" customHeight="1" x14ac:dyDescent="0.2">
      <c r="A6" s="2"/>
      <c r="B6" s="62"/>
      <c r="C6" s="30"/>
      <c r="D6" s="3"/>
      <c r="E6" s="3"/>
      <c r="F6" s="30"/>
    </row>
    <row r="7" spans="1:8" ht="13.9" customHeight="1" x14ac:dyDescent="0.2">
      <c r="A7" s="83" t="s">
        <v>2</v>
      </c>
      <c r="B7" s="96" t="s">
        <v>3</v>
      </c>
      <c r="C7" s="99" t="s">
        <v>588</v>
      </c>
      <c r="D7" s="89" t="s">
        <v>5</v>
      </c>
      <c r="E7" s="89" t="s">
        <v>6</v>
      </c>
      <c r="F7" s="86" t="s">
        <v>7</v>
      </c>
    </row>
    <row r="8" spans="1:8" ht="4.9000000000000004" customHeight="1" x14ac:dyDescent="0.2">
      <c r="A8" s="84"/>
      <c r="B8" s="97"/>
      <c r="C8" s="100"/>
      <c r="D8" s="90"/>
      <c r="E8" s="90"/>
      <c r="F8" s="87"/>
    </row>
    <row r="9" spans="1:8" ht="6" customHeight="1" x14ac:dyDescent="0.2">
      <c r="A9" s="84"/>
      <c r="B9" s="97"/>
      <c r="C9" s="100"/>
      <c r="D9" s="90"/>
      <c r="E9" s="90"/>
      <c r="F9" s="87"/>
    </row>
    <row r="10" spans="1:8" ht="4.9000000000000004" customHeight="1" x14ac:dyDescent="0.2">
      <c r="A10" s="84"/>
      <c r="B10" s="97"/>
      <c r="C10" s="100"/>
      <c r="D10" s="90"/>
      <c r="E10" s="90"/>
      <c r="F10" s="87"/>
    </row>
    <row r="11" spans="1:8" ht="6" customHeight="1" x14ac:dyDescent="0.2">
      <c r="A11" s="84"/>
      <c r="B11" s="97"/>
      <c r="C11" s="100"/>
      <c r="D11" s="90"/>
      <c r="E11" s="90"/>
      <c r="F11" s="87"/>
    </row>
    <row r="12" spans="1:8" ht="6" customHeight="1" x14ac:dyDescent="0.2">
      <c r="A12" s="84"/>
      <c r="B12" s="97"/>
      <c r="C12" s="100"/>
      <c r="D12" s="90"/>
      <c r="E12" s="90"/>
      <c r="F12" s="87"/>
    </row>
    <row r="13" spans="1:8" ht="18" customHeight="1" x14ac:dyDescent="0.2">
      <c r="A13" s="85"/>
      <c r="B13" s="98"/>
      <c r="C13" s="106"/>
      <c r="D13" s="91"/>
      <c r="E13" s="91"/>
      <c r="F13" s="88"/>
    </row>
    <row r="14" spans="1:8" ht="13.5" customHeight="1" x14ac:dyDescent="0.2">
      <c r="A14" s="5">
        <v>1</v>
      </c>
      <c r="B14" s="6">
        <v>2</v>
      </c>
      <c r="C14" s="7">
        <v>3</v>
      </c>
      <c r="D14" s="8" t="s">
        <v>8</v>
      </c>
      <c r="E14" s="37" t="s">
        <v>9</v>
      </c>
      <c r="F14" s="10" t="s">
        <v>10</v>
      </c>
    </row>
    <row r="15" spans="1:8" ht="22.5" x14ac:dyDescent="0.2">
      <c r="A15" s="63" t="s">
        <v>589</v>
      </c>
      <c r="B15" s="64" t="s">
        <v>590</v>
      </c>
      <c r="C15" s="65" t="s">
        <v>210</v>
      </c>
      <c r="D15" s="66">
        <v>10535328.6</v>
      </c>
      <c r="E15" s="66">
        <v>8049410.0599999996</v>
      </c>
      <c r="F15" s="67" t="s">
        <v>210</v>
      </c>
    </row>
    <row r="16" spans="1:8" x14ac:dyDescent="0.2">
      <c r="A16" s="68" t="s">
        <v>14</v>
      </c>
      <c r="B16" s="69"/>
      <c r="C16" s="70"/>
      <c r="D16" s="71"/>
      <c r="E16" s="71"/>
      <c r="F16" s="72"/>
    </row>
    <row r="17" spans="1:6" ht="22.5" x14ac:dyDescent="0.2">
      <c r="A17" s="38" t="s">
        <v>591</v>
      </c>
      <c r="B17" s="73" t="s">
        <v>592</v>
      </c>
      <c r="C17" s="74" t="s">
        <v>210</v>
      </c>
      <c r="D17" s="41" t="s">
        <v>27</v>
      </c>
      <c r="E17" s="41" t="s">
        <v>27</v>
      </c>
      <c r="F17" s="43" t="s">
        <v>27</v>
      </c>
    </row>
    <row r="18" spans="1:6" x14ac:dyDescent="0.2">
      <c r="A18" s="68" t="s">
        <v>593</v>
      </c>
      <c r="B18" s="69"/>
      <c r="C18" s="70"/>
      <c r="D18" s="71"/>
      <c r="E18" s="71"/>
      <c r="F18" s="72"/>
    </row>
    <row r="19" spans="1:6" x14ac:dyDescent="0.2">
      <c r="A19" s="38" t="s">
        <v>594</v>
      </c>
      <c r="B19" s="73" t="s">
        <v>595</v>
      </c>
      <c r="C19" s="74" t="s">
        <v>210</v>
      </c>
      <c r="D19" s="41" t="s">
        <v>27</v>
      </c>
      <c r="E19" s="41" t="s">
        <v>27</v>
      </c>
      <c r="F19" s="43" t="s">
        <v>27</v>
      </c>
    </row>
    <row r="20" spans="1:6" x14ac:dyDescent="0.2">
      <c r="A20" s="68" t="s">
        <v>593</v>
      </c>
      <c r="B20" s="69"/>
      <c r="C20" s="70"/>
      <c r="D20" s="71"/>
      <c r="E20" s="71"/>
      <c r="F20" s="72"/>
    </row>
    <row r="21" spans="1:6" x14ac:dyDescent="0.2">
      <c r="A21" s="63" t="s">
        <v>596</v>
      </c>
      <c r="B21" s="64" t="s">
        <v>597</v>
      </c>
      <c r="C21" s="65" t="s">
        <v>598</v>
      </c>
      <c r="D21" s="66">
        <v>10535328.6</v>
      </c>
      <c r="E21" s="66">
        <v>8049410.0599999996</v>
      </c>
      <c r="F21" s="67">
        <v>2485918.54</v>
      </c>
    </row>
    <row r="22" spans="1:6" ht="22.5" x14ac:dyDescent="0.2">
      <c r="A22" s="63" t="s">
        <v>599</v>
      </c>
      <c r="B22" s="64" t="s">
        <v>597</v>
      </c>
      <c r="C22" s="65" t="s">
        <v>600</v>
      </c>
      <c r="D22" s="66">
        <v>10535328.6</v>
      </c>
      <c r="E22" s="66">
        <v>8049410.0599999996</v>
      </c>
      <c r="F22" s="67">
        <v>2485918.54</v>
      </c>
    </row>
    <row r="23" spans="1:6" x14ac:dyDescent="0.2">
      <c r="A23" s="63" t="s">
        <v>601</v>
      </c>
      <c r="B23" s="64" t="s">
        <v>602</v>
      </c>
      <c r="C23" s="65" t="s">
        <v>603</v>
      </c>
      <c r="D23" s="66">
        <v>-160332235</v>
      </c>
      <c r="E23" s="66">
        <v>-60790205.520000003</v>
      </c>
      <c r="F23" s="67" t="s">
        <v>587</v>
      </c>
    </row>
    <row r="24" spans="1:6" ht="22.5" x14ac:dyDescent="0.2">
      <c r="A24" s="11" t="s">
        <v>604</v>
      </c>
      <c r="B24" s="12" t="s">
        <v>602</v>
      </c>
      <c r="C24" s="75" t="s">
        <v>605</v>
      </c>
      <c r="D24" s="14">
        <v>-160332235</v>
      </c>
      <c r="E24" s="66">
        <v>-60790205.520000003</v>
      </c>
      <c r="F24" s="52" t="s">
        <v>587</v>
      </c>
    </row>
    <row r="25" spans="1:6" x14ac:dyDescent="0.2">
      <c r="A25" s="63" t="s">
        <v>606</v>
      </c>
      <c r="B25" s="64" t="s">
        <v>607</v>
      </c>
      <c r="C25" s="65" t="s">
        <v>608</v>
      </c>
      <c r="D25" s="66">
        <v>170867563.59999999</v>
      </c>
      <c r="E25" s="66">
        <v>68839615.579999998</v>
      </c>
      <c r="F25" s="67" t="s">
        <v>587</v>
      </c>
    </row>
    <row r="26" spans="1:6" ht="22.5" x14ac:dyDescent="0.2">
      <c r="A26" s="11" t="s">
        <v>609</v>
      </c>
      <c r="B26" s="12" t="s">
        <v>607</v>
      </c>
      <c r="C26" s="75" t="s">
        <v>610</v>
      </c>
      <c r="D26" s="14">
        <v>170867563.59999999</v>
      </c>
      <c r="E26" s="66">
        <v>68839615.579999998</v>
      </c>
      <c r="F26" s="52" t="s">
        <v>587</v>
      </c>
    </row>
    <row r="27" spans="1:6" ht="12.75" customHeight="1" x14ac:dyDescent="0.2">
      <c r="A27" s="76"/>
      <c r="B27" s="77"/>
      <c r="C27" s="78"/>
      <c r="D27" s="79"/>
      <c r="E27" s="79"/>
      <c r="F27" s="80"/>
    </row>
  </sheetData>
  <mergeCells count="11">
    <mergeCell ref="A7:A13"/>
    <mergeCell ref="B7:B13"/>
    <mergeCell ref="D7:D13"/>
    <mergeCell ref="C7:C13"/>
    <mergeCell ref="E7:E13"/>
    <mergeCell ref="F7:F13"/>
    <mergeCell ref="D1:F1"/>
    <mergeCell ref="D2:F2"/>
    <mergeCell ref="D3:F3"/>
    <mergeCell ref="D4:F4"/>
    <mergeCell ref="C5:H5"/>
  </mergeCells>
  <conditionalFormatting sqref="F18:F20 E16:F16 E18">
    <cfRule type="cellIs" priority="1" stopIfTrue="1" operator="equal">
      <formula>0</formula>
    </cfRule>
  </conditionalFormatting>
  <conditionalFormatting sqref="E86:F86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611</v>
      </c>
      <c r="B1" t="s">
        <v>612</v>
      </c>
    </row>
    <row r="2" spans="1:2" x14ac:dyDescent="0.2">
      <c r="A2" t="s">
        <v>613</v>
      </c>
      <c r="B2" t="s">
        <v>614</v>
      </c>
    </row>
    <row r="3" spans="1:2" x14ac:dyDescent="0.2">
      <c r="A3" t="s">
        <v>615</v>
      </c>
      <c r="B3" t="s">
        <v>0</v>
      </c>
    </row>
    <row r="4" spans="1:2" x14ac:dyDescent="0.2">
      <c r="A4" t="s">
        <v>616</v>
      </c>
      <c r="B4" t="s">
        <v>617</v>
      </c>
    </row>
    <row r="5" spans="1:2" x14ac:dyDescent="0.2">
      <c r="A5" t="s">
        <v>618</v>
      </c>
      <c r="B5" t="s">
        <v>619</v>
      </c>
    </row>
    <row r="6" spans="1:2" x14ac:dyDescent="0.2">
      <c r="A6" t="s">
        <v>620</v>
      </c>
      <c r="B6" t="s">
        <v>612</v>
      </c>
    </row>
    <row r="7" spans="1:2" x14ac:dyDescent="0.2">
      <c r="A7" t="s">
        <v>621</v>
      </c>
      <c r="B7" t="s">
        <v>622</v>
      </c>
    </row>
    <row r="8" spans="1:2" x14ac:dyDescent="0.2">
      <c r="A8" t="s">
        <v>623</v>
      </c>
      <c r="B8" t="s">
        <v>624</v>
      </c>
    </row>
    <row r="9" spans="1:2" x14ac:dyDescent="0.2">
      <c r="A9" t="s">
        <v>625</v>
      </c>
      <c r="B9" t="s">
        <v>626</v>
      </c>
    </row>
    <row r="10" spans="1:2" x14ac:dyDescent="0.2">
      <c r="A10" t="s">
        <v>627</v>
      </c>
      <c r="B10" t="s">
        <v>628</v>
      </c>
    </row>
    <row r="11" spans="1:2" x14ac:dyDescent="0.2">
      <c r="A11" t="s">
        <v>629</v>
      </c>
      <c r="B11" t="s">
        <v>619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18</vt:i4>
      </vt:variant>
    </vt:vector>
  </HeadingPairs>
  <TitlesOfParts>
    <vt:vector size="22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Доходы!FIO</vt:lpstr>
      <vt:lpstr>Расходы!FIO</vt:lpstr>
      <vt:lpstr>Доходы!LAST_CELL</vt:lpstr>
      <vt:lpstr>Расходы!LAST_CELL</vt:lpstr>
      <vt:lpstr>Доходы!RBEGIN_1</vt:lpstr>
      <vt:lpstr>Источники!RBEGIN_1</vt:lpstr>
      <vt:lpstr>Расходы!RBEGIN_1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rep:2.48.0.145</dc:description>
  <cp:lastModifiedBy>1</cp:lastModifiedBy>
  <cp:lastPrinted>2019-10-22T09:52:34Z</cp:lastPrinted>
  <dcterms:created xsi:type="dcterms:W3CDTF">2019-10-03T13:13:49Z</dcterms:created>
  <dcterms:modified xsi:type="dcterms:W3CDTF">2019-10-22T09:52:52Z</dcterms:modified>
</cp:coreProperties>
</file>