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3 квартал\для КСП\"/>
    </mc:Choice>
  </mc:AlternateContent>
  <xr:revisionPtr revIDLastSave="0" documentId="13_ncr:1_{E2FD6F18-2172-4EC8-8CDB-A8F0FD695714}" xr6:coauthVersionLast="40" xr6:coauthVersionMax="40" xr10:uidLastSave="{00000000-0000-0000-0000-000000000000}"/>
  <bookViews>
    <workbookView xWindow="480" yWindow="315" windowWidth="25440" windowHeight="11835" xr2:uid="{00000000-000D-0000-FFFF-FFFF00000000}"/>
  </bookViews>
  <sheets>
    <sheet name="Информация" sheetId="1" r:id="rId1"/>
  </sheets>
  <definedNames>
    <definedName name="_xlnm.Print_Area" localSheetId="0">Информация!$A$1:$Q$53</definedName>
  </definedNames>
  <calcPr calcId="191029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<sst xmlns="http://schemas.openxmlformats.org/spreadsheetml/2006/main" count="51" uniqueCount="48">
  <si>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</si>
  <si>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</si>
  <si>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</si>
  <si>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</si>
  <si>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</si>
  <si>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</si>
  <si>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</si>
  <si>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</si>
  <si>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</si>
  <si>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</si>
  <si>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</si>
  <si>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</si>
  <si>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</si>
  <si>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</si>
  <si>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</si>
  <si>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</si>
  <si>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</si>
  <si>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</si>
  <si>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</si>
  <si>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</si>
  <si>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</si>
  <si>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</si>
  <si>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</si>
  <si>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</si>
  <si>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</si>
  <si>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</si>
  <si>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</si>
  <si>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</si>
  <si>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</si>
  <si>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</si>
  <si>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</si>
  <si>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</si>
  <si>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</si>
  <si>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</si>
  <si>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</si>
  <si>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</si>
  <si>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</si>
  <si>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</si>
  <si>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</si>
  <si>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</si>
  <si>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</si>
  <si>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</si>
  <si>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</si>
  <si>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</si>
  <si>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"Образование"</t>
  </si>
  <si>
    <t>Ленинградской области   от   25.10.2023г. №453</t>
  </si>
  <si>
    <t>за 9 месяцев 2023 года</t>
  </si>
  <si>
    <t>9 месяцев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</si>
</sst>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topLeftCell="A21" zoomScaleNormal="100" workbookViewId="0">
      <selection activeCell="E33" sqref="E33:F33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7.285156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21.85546875" style="1" customWidth="1"/>
    <col min="15" max="15" width="8.28515625" style="1" hidden="1" customWidth="1"/>
    <col min="16" max="16" width="3.28515625" style="1" hidden="1" customWidth="1"/>
    <col min="17" max="17" width="0.5703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3" t="s">
        <v>42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8.75" customHeight="1" x14ac:dyDescent="0.25">
      <c r="E2" s="93" t="s">
        <v>40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 customHeight="1" x14ac:dyDescent="0.25">
      <c r="E3" s="94" t="s">
        <v>43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8" customHeight="1" x14ac:dyDescent="0.25">
      <c r="E4" s="94" t="s">
        <v>45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27.75" customHeight="1" x14ac:dyDescent="0.4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8.5" customHeight="1" x14ac:dyDescent="0.3">
      <c r="A8" s="2"/>
      <c r="B8" s="2"/>
      <c r="C8" s="3"/>
      <c r="D8" s="48" t="s">
        <v>46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97" t="s">
        <v>47</v>
      </c>
      <c r="F10" s="97"/>
      <c r="G10" s="98" t="s">
        <v>2</v>
      </c>
      <c r="H10" s="99"/>
      <c r="I10" s="100" t="s">
        <v>3</v>
      </c>
      <c r="J10" s="99"/>
      <c r="K10" s="100" t="s">
        <v>4</v>
      </c>
      <c r="L10" s="99"/>
      <c r="M10" s="45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0" t="s">
        <v>6</v>
      </c>
      <c r="D11" s="21"/>
      <c r="E11" s="83">
        <f>E12+E29</f>
        <v>107480.14</v>
      </c>
      <c r="F11" s="83"/>
      <c r="G11" s="69">
        <v>7862.5</v>
      </c>
      <c r="H11" s="70"/>
      <c r="I11" s="71">
        <v>5682.7</v>
      </c>
      <c r="J11" s="70"/>
      <c r="K11" s="71">
        <v>16508.599999999999</v>
      </c>
      <c r="L11" s="70"/>
      <c r="M11" s="46">
        <f>E11+G11+I11+K11</f>
        <v>137533.94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38</v>
      </c>
      <c r="D12" s="37"/>
      <c r="E12" s="83">
        <f>SUM(E15:F28)</f>
        <v>61879.94</v>
      </c>
      <c r="F12" s="83"/>
      <c r="G12" s="84">
        <v>4703.3999999999996</v>
      </c>
      <c r="H12" s="85"/>
      <c r="I12" s="90">
        <v>4959.3</v>
      </c>
      <c r="J12" s="85"/>
      <c r="K12" s="90">
        <v>15196</v>
      </c>
      <c r="L12" s="85"/>
      <c r="M12" s="90">
        <f>E12+G12+I12+K12</f>
        <v>86738.64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37</v>
      </c>
      <c r="D13" s="39"/>
      <c r="E13" s="83"/>
      <c r="F13" s="83"/>
      <c r="G13" s="86"/>
      <c r="H13" s="87"/>
      <c r="I13" s="91"/>
      <c r="J13" s="87"/>
      <c r="K13" s="91"/>
      <c r="L13" s="87"/>
      <c r="M13" s="91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83"/>
      <c r="F14" s="83"/>
      <c r="G14" s="88"/>
      <c r="H14" s="89"/>
      <c r="I14" s="92"/>
      <c r="J14" s="89"/>
      <c r="K14" s="92"/>
      <c r="L14" s="89"/>
      <c r="M14" s="92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7</v>
      </c>
      <c r="D15" s="22"/>
      <c r="E15" s="67">
        <v>13522</v>
      </c>
      <c r="F15" s="67"/>
      <c r="G15" s="69">
        <v>1163.5</v>
      </c>
      <c r="H15" s="70"/>
      <c r="I15" s="71">
        <v>1304.7</v>
      </c>
      <c r="J15" s="70"/>
      <c r="K15" s="71">
        <v>1587.5</v>
      </c>
      <c r="L15" s="70"/>
      <c r="M15" s="46">
        <f t="shared" ref="M15:M30" si="0">E15+G15+I15+K15</f>
        <v>17577.7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8</v>
      </c>
      <c r="D16" s="22"/>
      <c r="E16" s="67">
        <v>2130.5</v>
      </c>
      <c r="F16" s="67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9</v>
      </c>
      <c r="D17" s="22"/>
      <c r="E17" s="67">
        <v>0</v>
      </c>
      <c r="F17" s="67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2" t="s">
        <v>9</v>
      </c>
      <c r="D18" s="53"/>
      <c r="E18" s="54">
        <v>0.04</v>
      </c>
      <c r="F18" s="55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10</v>
      </c>
      <c r="D19" s="22"/>
      <c r="E19" s="67">
        <v>12579.8</v>
      </c>
      <c r="F19" s="67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33</v>
      </c>
      <c r="D20" s="22"/>
      <c r="E20" s="67">
        <v>334.7</v>
      </c>
      <c r="F20" s="67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11</v>
      </c>
      <c r="D21" s="22"/>
      <c r="E21" s="67">
        <v>0.1</v>
      </c>
      <c r="F21" s="67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12</v>
      </c>
      <c r="D22" s="22"/>
      <c r="E22" s="67">
        <v>22512.3</v>
      </c>
      <c r="F22" s="67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13</v>
      </c>
      <c r="D23" s="22"/>
      <c r="E23" s="67">
        <v>298.7</v>
      </c>
      <c r="F23" s="67"/>
      <c r="G23" s="69">
        <v>247.4</v>
      </c>
      <c r="H23" s="70"/>
      <c r="I23" s="71">
        <v>272.8</v>
      </c>
      <c r="J23" s="70"/>
      <c r="K23" s="71">
        <v>313.60000000000002</v>
      </c>
      <c r="L23" s="70"/>
      <c r="M23" s="46">
        <f t="shared" si="0"/>
        <v>1132.5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14</v>
      </c>
      <c r="D24" s="22"/>
      <c r="E24" s="67">
        <v>487.8</v>
      </c>
      <c r="F24" s="67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15</v>
      </c>
      <c r="D25" s="24"/>
      <c r="E25" s="67">
        <v>3</v>
      </c>
      <c r="F25" s="67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16</v>
      </c>
      <c r="D26" s="24"/>
      <c r="E26" s="67">
        <v>0</v>
      </c>
      <c r="F26" s="67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56" t="s">
        <v>39</v>
      </c>
      <c r="D27" s="57"/>
      <c r="E27" s="54">
        <v>10011</v>
      </c>
      <c r="F27" s="55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67">
        <v>0</v>
      </c>
      <c r="F28" s="67"/>
      <c r="G28" s="69">
        <v>3159.1</v>
      </c>
      <c r="H28" s="70"/>
      <c r="I28" s="71">
        <v>723.4</v>
      </c>
      <c r="J28" s="70"/>
      <c r="K28" s="71">
        <v>1312.6</v>
      </c>
      <c r="L28" s="70"/>
      <c r="M28" s="46">
        <f t="shared" si="0"/>
        <v>5195.1000000000004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35</v>
      </c>
      <c r="D29" s="22"/>
      <c r="E29" s="67">
        <v>45600.2</v>
      </c>
      <c r="F29" s="67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17</v>
      </c>
      <c r="D30" s="25"/>
      <c r="E30" s="101">
        <f>E32+E33+E36+E37+E38+E40+E42+E43+E39</f>
        <v>90190</v>
      </c>
      <c r="F30" s="101"/>
      <c r="G30" s="72">
        <v>6039.2</v>
      </c>
      <c r="H30" s="73"/>
      <c r="I30" s="65">
        <v>6394.8</v>
      </c>
      <c r="J30" s="73"/>
      <c r="K30" s="65">
        <v>5597.1</v>
      </c>
      <c r="L30" s="73"/>
      <c r="M30" s="65">
        <f t="shared" si="0"/>
        <v>108221.1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18</v>
      </c>
      <c r="D31" s="22"/>
      <c r="E31" s="101"/>
      <c r="F31" s="101"/>
      <c r="G31" s="74"/>
      <c r="H31" s="75"/>
      <c r="I31" s="66"/>
      <c r="J31" s="75"/>
      <c r="K31" s="66"/>
      <c r="L31" s="75"/>
      <c r="M31" s="66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82">
        <v>13639.8</v>
      </c>
      <c r="F32" s="82"/>
      <c r="G32" s="69">
        <v>1970.5</v>
      </c>
      <c r="H32" s="70"/>
      <c r="I32" s="71">
        <v>2122.1</v>
      </c>
      <c r="J32" s="70"/>
      <c r="K32" s="71">
        <v>2514.6999999999998</v>
      </c>
      <c r="L32" s="70"/>
      <c r="M32" s="46">
        <f>E32+G32+I32+K32</f>
        <v>20247.099999999999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20</v>
      </c>
      <c r="D33" s="22"/>
      <c r="E33" s="82">
        <v>206.9</v>
      </c>
      <c r="F33" s="82"/>
      <c r="G33" s="69">
        <v>57.6</v>
      </c>
      <c r="H33" s="70"/>
      <c r="I33" s="71">
        <v>123.7</v>
      </c>
      <c r="J33" s="70"/>
      <c r="K33" s="71">
        <v>70.599999999999994</v>
      </c>
      <c r="L33" s="70"/>
      <c r="M33" s="46">
        <f>E33+G33+I33+K33</f>
        <v>458.79999999999995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67">
        <v>0</v>
      </c>
      <c r="F34" s="67"/>
      <c r="G34" s="72">
        <v>0</v>
      </c>
      <c r="H34" s="73"/>
      <c r="I34" s="65">
        <v>0</v>
      </c>
      <c r="J34" s="73"/>
      <c r="K34" s="65">
        <v>15.9</v>
      </c>
      <c r="L34" s="73"/>
      <c r="M34" s="65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22</v>
      </c>
      <c r="D35" s="22"/>
      <c r="E35" s="67"/>
      <c r="F35" s="67"/>
      <c r="G35" s="74"/>
      <c r="H35" s="75"/>
      <c r="I35" s="66"/>
      <c r="J35" s="75"/>
      <c r="K35" s="66"/>
      <c r="L35" s="75"/>
      <c r="M35" s="66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67">
        <v>415.4</v>
      </c>
      <c r="F36" s="67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24</v>
      </c>
      <c r="D37" s="22"/>
      <c r="E37" s="67">
        <v>14126.5</v>
      </c>
      <c r="F37" s="67"/>
      <c r="G37" s="69">
        <v>1133.4000000000001</v>
      </c>
      <c r="H37" s="70"/>
      <c r="I37" s="71">
        <v>0</v>
      </c>
      <c r="J37" s="70"/>
      <c r="K37" s="71">
        <v>0</v>
      </c>
      <c r="L37" s="70"/>
      <c r="M37" s="46">
        <f>E37+G37+I37+K37</f>
        <v>15259.9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25</v>
      </c>
      <c r="D38" s="22"/>
      <c r="E38" s="67">
        <v>52425.9</v>
      </c>
      <c r="F38" s="67"/>
      <c r="G38" s="69">
        <v>2592.6999999999998</v>
      </c>
      <c r="H38" s="70"/>
      <c r="I38" s="71">
        <v>3819.4</v>
      </c>
      <c r="J38" s="70"/>
      <c r="K38" s="71">
        <v>2334.8000000000002</v>
      </c>
      <c r="L38" s="70"/>
      <c r="M38" s="46">
        <f>E38+G38+I38+K38</f>
        <v>61172.800000000003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44</v>
      </c>
      <c r="D39" s="29"/>
      <c r="E39" s="54">
        <v>150.30000000000001</v>
      </c>
      <c r="F39" s="55"/>
      <c r="G39" s="49"/>
      <c r="H39" s="50"/>
      <c r="I39" s="51"/>
      <c r="J39" s="50"/>
      <c r="K39" s="51"/>
      <c r="L39" s="50"/>
      <c r="M39" s="51"/>
      <c r="N39" s="2"/>
      <c r="O39" s="2"/>
      <c r="P39" s="2"/>
      <c r="Q39" s="2"/>
    </row>
    <row r="40" spans="1:17" ht="21" thickBot="1" x14ac:dyDescent="0.35">
      <c r="A40" s="2"/>
      <c r="B40" s="2"/>
      <c r="C40" s="28" t="s">
        <v>36</v>
      </c>
      <c r="D40" s="29"/>
      <c r="E40" s="67">
        <v>9040.1</v>
      </c>
      <c r="F40" s="67"/>
      <c r="G40" s="72">
        <v>215.6</v>
      </c>
      <c r="H40" s="73"/>
      <c r="I40" s="65">
        <v>258.7</v>
      </c>
      <c r="J40" s="73"/>
      <c r="K40" s="65">
        <v>570.4</v>
      </c>
      <c r="L40" s="73"/>
      <c r="M40" s="65">
        <f>E40+G40+I40+K40</f>
        <v>10084.800000000001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76"/>
      <c r="D41" s="77"/>
      <c r="E41" s="67"/>
      <c r="F41" s="67"/>
      <c r="G41" s="74"/>
      <c r="H41" s="75"/>
      <c r="I41" s="66"/>
      <c r="J41" s="75"/>
      <c r="K41" s="66"/>
      <c r="L41" s="75"/>
      <c r="M41" s="66"/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26</v>
      </c>
      <c r="D42" s="22"/>
      <c r="E42" s="67">
        <v>105.4</v>
      </c>
      <c r="F42" s="67"/>
      <c r="G42" s="18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68" t="s">
        <v>27</v>
      </c>
      <c r="D43" s="68"/>
      <c r="E43" s="67">
        <v>79.7</v>
      </c>
      <c r="F43" s="67"/>
      <c r="G43" s="69"/>
      <c r="H43" s="70"/>
      <c r="I43" s="71"/>
      <c r="J43" s="70"/>
      <c r="K43" s="71">
        <v>19.600000000000001</v>
      </c>
      <c r="L43" s="70"/>
      <c r="M43" s="46">
        <f>E43+G43+I43+K43</f>
        <v>99.300000000000011</v>
      </c>
      <c r="N43" s="2"/>
      <c r="O43" s="2"/>
      <c r="P43" s="2"/>
      <c r="Q43" s="2"/>
    </row>
    <row r="44" spans="1:17" ht="21" thickBot="1" x14ac:dyDescent="0.35">
      <c r="A44" s="2"/>
      <c r="B44" s="2"/>
      <c r="C44" s="23" t="s">
        <v>28</v>
      </c>
      <c r="D44" s="22"/>
      <c r="E44" s="58">
        <v>9</v>
      </c>
      <c r="F44" s="58"/>
      <c r="G44" s="78">
        <v>12</v>
      </c>
      <c r="H44" s="79"/>
      <c r="I44" s="80">
        <v>12</v>
      </c>
      <c r="J44" s="79"/>
      <c r="K44" s="80">
        <v>11</v>
      </c>
      <c r="L44" s="79"/>
      <c r="M44" s="47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1" t="s">
        <v>29</v>
      </c>
      <c r="D45" s="29"/>
      <c r="E45" s="81">
        <v>7183.1</v>
      </c>
      <c r="F45" s="81"/>
      <c r="G45" s="72">
        <v>1267.5</v>
      </c>
      <c r="H45" s="73"/>
      <c r="I45" s="65">
        <v>1371.2</v>
      </c>
      <c r="J45" s="73"/>
      <c r="K45" s="65">
        <v>1728</v>
      </c>
      <c r="L45" s="73"/>
      <c r="M45" s="65">
        <f>E45+G45+I45+K45</f>
        <v>11549.800000000001</v>
      </c>
      <c r="N45" s="2"/>
      <c r="O45" s="2"/>
      <c r="P45" s="2"/>
      <c r="Q45" s="2"/>
    </row>
    <row r="46" spans="1:17" ht="21" thickBot="1" x14ac:dyDescent="0.35">
      <c r="A46" s="2"/>
      <c r="B46" s="2"/>
      <c r="C46" s="30" t="s">
        <v>30</v>
      </c>
      <c r="D46" s="27"/>
      <c r="E46" s="81"/>
      <c r="F46" s="81"/>
      <c r="G46" s="74"/>
      <c r="H46" s="75"/>
      <c r="I46" s="66"/>
      <c r="J46" s="75"/>
      <c r="K46" s="66"/>
      <c r="L46" s="75"/>
      <c r="M46" s="66"/>
      <c r="N46" s="2"/>
      <c r="O46" s="2"/>
      <c r="P46" s="2"/>
      <c r="Q46" s="2"/>
    </row>
    <row r="47" spans="1:17" ht="21" thickBot="1" x14ac:dyDescent="0.35">
      <c r="A47" s="2"/>
      <c r="B47" s="2"/>
      <c r="C47" s="32" t="s">
        <v>31</v>
      </c>
      <c r="D47" s="29"/>
      <c r="E47" s="58">
        <v>11</v>
      </c>
      <c r="F47" s="58"/>
      <c r="G47" s="59">
        <v>7</v>
      </c>
      <c r="H47" s="60"/>
      <c r="I47" s="63">
        <v>7</v>
      </c>
      <c r="J47" s="60"/>
      <c r="K47" s="63">
        <v>7</v>
      </c>
      <c r="L47" s="60"/>
      <c r="M47" s="63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7" t="s">
        <v>32</v>
      </c>
      <c r="D48" s="27"/>
      <c r="E48" s="58"/>
      <c r="F48" s="58"/>
      <c r="G48" s="61"/>
      <c r="H48" s="62"/>
      <c r="I48" s="64"/>
      <c r="J48" s="62"/>
      <c r="K48" s="64"/>
      <c r="L48" s="62"/>
      <c r="M48" s="64"/>
      <c r="N48" s="2"/>
      <c r="O48" s="2"/>
      <c r="P48" s="2"/>
      <c r="Q48" s="2"/>
    </row>
    <row r="49" spans="1:17" ht="21" thickBot="1" x14ac:dyDescent="0.35">
      <c r="A49" s="2"/>
      <c r="B49" s="2"/>
      <c r="C49" s="31" t="s">
        <v>29</v>
      </c>
      <c r="D49" s="29"/>
      <c r="E49" s="82">
        <v>5628.1</v>
      </c>
      <c r="F49" s="82"/>
      <c r="G49" s="72">
        <v>215.5</v>
      </c>
      <c r="H49" s="73"/>
      <c r="I49" s="65">
        <v>258.8</v>
      </c>
      <c r="J49" s="73"/>
      <c r="K49" s="65">
        <v>309</v>
      </c>
      <c r="L49" s="73"/>
      <c r="M49" s="65">
        <f>E49+G49+I49+K49</f>
        <v>6411.4000000000005</v>
      </c>
      <c r="N49" s="2"/>
      <c r="O49" s="2"/>
      <c r="P49" s="2"/>
      <c r="Q49" s="2"/>
    </row>
    <row r="50" spans="1:17" ht="21" thickBot="1" x14ac:dyDescent="0.35">
      <c r="A50" s="2"/>
      <c r="B50" s="2"/>
      <c r="C50" s="30" t="s">
        <v>30</v>
      </c>
      <c r="D50" s="27"/>
      <c r="E50" s="82"/>
      <c r="F50" s="82"/>
      <c r="G50" s="74"/>
      <c r="H50" s="75"/>
      <c r="I50" s="66"/>
      <c r="J50" s="75"/>
      <c r="K50" s="66"/>
      <c r="L50" s="75"/>
      <c r="M50" s="66"/>
      <c r="N50" s="2"/>
      <c r="O50" s="2"/>
      <c r="P50" s="2"/>
      <c r="Q50" s="2"/>
    </row>
    <row r="51" spans="1:17" ht="20.25" x14ac:dyDescent="0.3">
      <c r="A51" s="2"/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4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9:F39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E40:F41"/>
    <mergeCell ref="G40:H41"/>
    <mergeCell ref="I40:J41"/>
    <mergeCell ref="K40:L41"/>
    <mergeCell ref="C41:D41"/>
    <mergeCell ref="E37:F37"/>
    <mergeCell ref="G37:H37"/>
    <mergeCell ref="I37:J37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2021-04-27T08:37:13Z</cp:lastPrinted>
  <dcterms:created xsi:type="dcterms:W3CDTF">2014-04-15T06:35:26Z</dcterms:created>
  <dcterms:modified xsi:type="dcterms:W3CDTF">2023-10-25T13:50:08Z</dcterms:modified>
</cp:coreProperties>
</file>